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0" windowWidth="27795" windowHeight="12405" activeTab="2"/>
  </bookViews>
  <sheets>
    <sheet name="Cummin Ấn Độ" sheetId="1" r:id="rId1"/>
    <sheet name="Aosif" sheetId="2" r:id="rId2"/>
    <sheet name="Kama" sheetId="4" r:id="rId3"/>
    <sheet name="Hữu Toàn" sheetId="5" r:id="rId4"/>
    <sheet name="Elemax" sheetId="7" r:id="rId5"/>
    <sheet name="Huyndai" sheetId="9" r:id="rId6"/>
    <sheet name="Yamaha" sheetId="11" r:id="rId7"/>
  </sheets>
  <calcPr calcId="144525"/>
</workbook>
</file>

<file path=xl/calcChain.xml><?xml version="1.0" encoding="utf-8"?>
<calcChain xmlns="http://schemas.openxmlformats.org/spreadsheetml/2006/main">
  <c r="F71" i="9" l="1"/>
  <c r="F57" i="9"/>
  <c r="F54" i="9"/>
  <c r="F48" i="9"/>
</calcChain>
</file>

<file path=xl/sharedStrings.xml><?xml version="1.0" encoding="utf-8"?>
<sst xmlns="http://schemas.openxmlformats.org/spreadsheetml/2006/main" count="843" uniqueCount="453">
  <si>
    <t>Báo giá có hiệu lực từ ngày 19/06//2013 và có thể thay đổi mà không kịp báo trước, mong Qúy khách hàng thông cảm.</t>
  </si>
  <si>
    <t>STT</t>
  </si>
  <si>
    <t>Model</t>
  </si>
  <si>
    <t>Thông số kỹ thuật cơ bản</t>
  </si>
  <si>
    <t>Nơi sản xuất</t>
  </si>
  <si>
    <t>Đơn giá</t>
  </si>
  <si>
    <t>Bảo hành</t>
  </si>
  <si>
    <t>Các điều khoản thương mại</t>
  </si>
  <si>
    <t>1.      Gia trên đã bao gồm thuế VAT</t>
  </si>
  <si>
    <t>2.      Gía trên đã bao gồm chi phí vận chuyển trong phạm vi nội thành Hà Nội 10Km</t>
  </si>
  <si>
    <t>3.      Chất lượng hàng hoá nguyên đai nguyên kiện mới 100%</t>
  </si>
  <si>
    <t>4.      Thời gian giao hàng ngay sau khi nhận đ¬ợc đơn đặt hàng</t>
  </si>
  <si>
    <t>5.      Thanh toán ngay sau khi giao hàng theo tỷ giá bán ra của thị tr¬ờng tự do tại thời điểm thanh toán</t>
  </si>
  <si>
    <t>Mọi chi tiết xin vui lòng liên hệ:</t>
  </si>
  <si>
    <t xml:space="preserve">         CÔNG TY KỸ THUẬT ĐIỆN TỬ VÀ VIỄN THÔNG HÀ NỘI</t>
  </si>
  <si>
    <t xml:space="preserve">         Địa chỉ: 136 Tây Sơn, Đống Đa, Hà Nội</t>
  </si>
  <si>
    <t xml:space="preserve">         Tel: 024.35334096/97 (12 lines)  Fax: 04.35334098 - HOT LINE : 090 176 6604 - 090 176 6605</t>
  </si>
  <si>
    <t xml:space="preserve">         Email: info@vidic.com.vn</t>
  </si>
  <si>
    <t>C17D5</t>
  </si>
  <si>
    <t>MÁY PHÁT ĐIỆN CUMMIN ẤN ĐỘ</t>
  </si>
  <si>
    <t>C22D5</t>
  </si>
  <si>
    <t xml:space="preserve">C28D5 </t>
  </si>
  <si>
    <t>C33D5</t>
  </si>
  <si>
    <t>C38D5</t>
  </si>
  <si>
    <t>C44D5</t>
  </si>
  <si>
    <t>C55D5</t>
  </si>
  <si>
    <t>C66D5</t>
  </si>
  <si>
    <t>C90D5</t>
  </si>
  <si>
    <t>C110D</t>
  </si>
  <si>
    <t>Vỏ chống ồn  C17D5</t>
  </si>
  <si>
    <t>Vỏ chống ồn C22D5</t>
  </si>
  <si>
    <t xml:space="preserve">Vỏ chống ồn  C28D5 </t>
  </si>
  <si>
    <t>Vỏ chống ồn  C33D5</t>
  </si>
  <si>
    <t>Vỏ chống ồn C38D5</t>
  </si>
  <si>
    <t>Vỏ chống ồn C44D5</t>
  </si>
  <si>
    <t>Vỏ chống ồn C66D5</t>
  </si>
  <si>
    <t>Vỏ chống ồn C90D5</t>
  </si>
  <si>
    <t>Vỏ chống ồn C110D5</t>
  </si>
  <si>
    <t>Vỏ chống ồn C55D5</t>
  </si>
  <si>
    <t>Động cơ:  Cummins X2.5-G2
Đầu phát: Stamford PI044G
Bảng điều khiển: Powercommand PS0500
Công suất liên tục (kVA/kW) : 14.9/11.92
Công suất dự phòng (kVA/kW) : 16.5/13.2
Điện áp (V) : 230/400
Số pha: 3
Tần số: 50 Hz</t>
  </si>
  <si>
    <t>Vỏ chống ồn sử dụng tôn dày 2 ly 
trở lên mạ kẽm chống gỉ, cách âm bằng sợi và bông thủy tinh, thiết kế để được ngoài trời phù hợp với khí hậu nhiệt đới</t>
  </si>
  <si>
    <t>Động cơ:  Cummins X2.5-G2
Đầu phát: Stamford PI144D
Bảng điều khiển: Powercommand PS0500
Công suất liên tục (kVA/kW) : 20/16
Công suất dự phòng (kVA/kW) : 22/17,6
Điện áp (V) : 230/400
Số pha: 3
Tần số: 50 Hz</t>
  </si>
  <si>
    <r>
      <t>Vỏ chống ồn sử dụng tôn dày 2 ly</t>
    </r>
    <r>
      <rPr>
        <b/>
        <sz val="11"/>
        <rFont val="Times New Roman"/>
        <family val="1"/>
      </rPr>
      <t xml:space="preserve"> </t>
    </r>
    <r>
      <rPr>
        <sz val="11"/>
        <rFont val="Times New Roman"/>
        <family val="1"/>
      </rPr>
      <t xml:space="preserve">
trở lên mạ kẽm chống gỉ, cách âm bằng sợi và bông thủy tinh, thiết kế để được ngoài trời phù hợp với khí hậu nhiệt đới</t>
    </r>
  </si>
  <si>
    <t>Động cơ:  Cummins X2.5-G2
Đầu phát: Stamford PI144F
Bảng điều khiển: Powercommand PS0500 
Công suất liên tục (kVA/kW) : 25/20 
Công suất dự phòng (kVA/kW) : 27,5/22
Điện áp (V) : 230/400
Số pha: 3
Tần số: 50 Hz</t>
  </si>
  <si>
    <t>Vỏ chống ồn sử dụng tôn dày 2 ly
trở lên mạ kẽm chống gỉ, cách âm bằng sợi và bông thủy tinh, thiết kế để được ngoài trời phù hợp với khí hậu nhiệt đới</t>
  </si>
  <si>
    <t>Động cơ:  Cummins X3.3-G1
Đầu phát: Stamford PI144G
Bảng điều khiển: Powercommand PC1.1
Công suất liên tục (kVA/kW) : 30/24
Công suất dự phòng (kVA/kW) : 33/26,4
Điện áp (V) : 230/400
Số pha: 3
Tần số: 50 Hz</t>
  </si>
  <si>
    <t>Động cơ:  Cummins X3.3-G1
Đầu phát: Stamford PI144G
Bảng điều khiển: Powercommand PC1.1
Công suất liên tục (kVA/kW) : 35/28
Công suất dự phòng (kVA/kW) : 38/30,4
Điện áp (V) : 230/400
Số pha: 3
Tần số: 50 Hz</t>
  </si>
  <si>
    <t>Động cơ:  Cummins S3.8-G4
Đầu phát: Stamford UCI224C
Bảng điều khiển: Powercommand PS0500
Công suất liên tục (kVA/kW) : 40/32
Công suất dự phòng (kVA/kW) : 44/35,2
Điện áp (V) : 230/400
Số pha: 3
Tần số: 50 Hz</t>
  </si>
  <si>
    <t>Động cơ:  Cummins S3.8-G6
Đầu phát: Stamford UCI224D
Bảng điều khiển: Powercommand PS0500
Công suất liên tục (kVA/kW) : 50/40
Công suất dự phòng (kVA/kW) : 55/44
Điện áp (V) : 230/400
Số pha: 3
Tần số: 50 Hz</t>
  </si>
  <si>
    <t>Động cơ:  Cummins S3.8-G7
Đầu phát: Stamford UCI224F
Bảng điều khiển: Powercommand PS0500
Công suất liên tục (kVA/kW) : 60/48
Công suất dự phòng (kVA/kW) : 66/52,8
Điện áp (V) : 230/400
Số pha: 3
Tần số: 50 Hz</t>
  </si>
  <si>
    <t>Động cơ:  Cummins 6BTA5.9-G5
Đầu phát: Stamford UCI224G
Bảng điều khiển: Powercommand PC1.2
Công suất liên tục (kVA/kW) : 82/65,6
Công suất dự phòng (kVA/kW) : 90/72
Điện áp (V) : 230/400
Số pha: 3
Tần số: 50 Hz</t>
  </si>
  <si>
    <t>Động cơ:  Cummins 6BTA5.9-G5
Đầu phát: Stamford UCI274C
Bảng điều khiển: Powercommand PC1.2
Công suất liên tục (kVA/kW) : 100/80
Công suất dự phòng (kVA/kW) : 110/88
Điện áp (V) : 230/400
Số pha: 3
Tần số: 50 Hz</t>
  </si>
  <si>
    <t>MÁY PHÁT CUMMIN ẤN ĐỘ</t>
  </si>
  <si>
    <t>Ấn Độ</t>
  </si>
  <si>
    <t>Việt Nam</t>
  </si>
  <si>
    <t>Ân Độ</t>
  </si>
  <si>
    <r>
      <t>XIN VUI LÒNG LIÊN HỆ ĐỂ CÓ GIÁ TỐT HƠN</t>
    </r>
    <r>
      <rPr>
        <b/>
        <sz val="12"/>
        <color indexed="13"/>
        <rFont val=".Arial"/>
      </rPr>
      <t/>
    </r>
  </si>
  <si>
    <t>12 tháng</t>
  </si>
  <si>
    <t>Máy phát điện Aosif AC30-IS</t>
  </si>
  <si>
    <t>Động cơ:  Cummins 4B3.9-G1 
Đầu phát: Stamford PI144F 
Bảng điều khiển: Deepsea DSE6120 
Công suất liên tục (kVA/kW)  28/22 
Công suất dự phòng (kVA/kW)  30/24 
Điện áp (V)  230/400 
Số pha 3 
Tần số 50 Hz</t>
  </si>
  <si>
    <t>Trung Quốc</t>
  </si>
  <si>
    <t>Vỏ chống ồn AC30-IS</t>
  </si>
  <si>
    <t>Việt nam</t>
  </si>
  <si>
    <t>Máy phát điện Aosif AC40-IS</t>
  </si>
  <si>
    <t>Động cơ:  Cummins 4BT3.9-G1 
Đầu phát: Stamford PI144J 
Bảng điều khiển: Deepsea DSE6120 
Công suất liên tục (kVA/kW)  40/32 
Công suất dự phòng (kVA/kW)  44/35 
Điện áp (V)  230/400
 Số pha 3 
Tần số 50 Hz</t>
  </si>
  <si>
    <t>Vỏ chống ồn AC40-IS</t>
  </si>
  <si>
    <t>Máy phát điện Aosif AC55S</t>
  </si>
  <si>
    <t>Động cơ:  Cummins 4BTA3.9-G2 
Đầu phát: Stamford UCI224D 
Bảng điều khiển: Deepsea DSE6120 
Công suất liên tục (kVA/kW)  50/40 
Công suất dự phòng (kVA/kW)  55/44 
Điện áp (V)  230/400 
Số pha 3 
Tần số 50 Hz</t>
  </si>
  <si>
    <t>Vỏ chống ồn AC55S</t>
  </si>
  <si>
    <t>Máy phát điện Aosif AC62S</t>
  </si>
  <si>
    <t>Động cơ:  Cummins 4BTA3.9-G2 
Đầu phát: Stamford UCI224E 
Bảng điều khiển: Deepsea DSE6120 
Công suất liên tục (kVA/kW)  56/45 
Công suất dự phòng (kVA/kW)  62/49 
Điện áp (V)  230/400 
Số pha 3 
Tần số 50 Hz</t>
  </si>
  <si>
    <t>Vỏ chống ồn AC62S</t>
  </si>
  <si>
    <t>Máy phát điện Aosif AC72S</t>
  </si>
  <si>
    <t>Động cơ:  Cummins 4BTA3.9-G2 
Đầu phát: Stamford UCI224F 
Bảng điều khiển: Deepsea DSE6120 
Công suất liên tục (kVA/kW)  65/52 
Công suất dự phòng (kVA/kW)  72/57 
Điện áp (V)  230/400 
Số pha 3 
Tần số 50 Hz</t>
  </si>
  <si>
    <t>Vỏ chống ồn AC72S</t>
  </si>
  <si>
    <t>Máy phát điện Aosif AC88S</t>
  </si>
  <si>
    <t>Động cơ:  Cummins 4BTA3.9-G11 
Đầu phát: Stamford UCI224G 
Bảng điều khiển: Deepsea DSE6120 
Công suất liên tục (kVA/kW)  80/64 
Công suất dự phòng (kVA/kW)  88/70 
Điện áp (V)  230/400 
Số pha 3 
Tần số 50 Hz</t>
  </si>
  <si>
    <t>Vỏ chống ồn AC88S</t>
  </si>
  <si>
    <t>Máy phát điện Aosif AC110-IS</t>
  </si>
  <si>
    <t>Động cơ:  Cummins 6BT5.9-G1 
Đầu phát: Stamford UCI274C 
Bảng điều khiển: Deepsea DSE6120 
Công suất liên tục (kVA/kW)  100/80 
Công suất dự phòng (kVA/kW)  110/88 
Điện áp (V)  230/400 
Số pha 3 
Tần số 50 Hz</t>
  </si>
  <si>
    <t>Vỏ chống ồn AC110-IS</t>
  </si>
  <si>
    <t>Máy phát điện Aosif AC138-IS</t>
  </si>
  <si>
    <t>Động cơ:  Cummins 6BTA5.9-G2 
Đầu phát: Stamford UCI274ES 
Bảng điều khiển: Deepsea DSE6120 
Công suất liên tục (kVA/kW)  125/100 
Công suất dự phòng (kVA/kW)  138/110 
Điện áp (V)  230/400 
Số pha 3 
Tần số 50 Hz</t>
  </si>
  <si>
    <t>Vỏ chống ồn AC138-IS</t>
  </si>
  <si>
    <t>Máy phát điện Aosif AC150S</t>
  </si>
  <si>
    <t>Động cơ:  Cummins 6BTAA5.9-G2 
Đầu phát: Stamford UCI274F 
Bảng điều khiển: Deepsea DSE6120 
Công suất liên tục (kVA/kW)  135/108 
Công suất dự phòng (kVA/kW)  150/120 
Điện áp (V)  230/400 
Số pha 3 
Tần số 50 Hz</t>
  </si>
  <si>
    <t>Vỏ chống ồn AC150S</t>
  </si>
  <si>
    <t>Máy phát điện Aosif AC165-IS</t>
  </si>
  <si>
    <t>Động cơ:  Cummins 6CTA8.3-G1 
Đầu phát: Stamford UCI274F 
Bảng điều khiển: Deepsea DSE6120 
Công suất liên tục (kVA/kW)  150/120 
Công suất dự phòng (kVA/kW)  165/132 
Điện áp (V)  230/400 
Số pha 3 
Tần số 50 Hz</t>
  </si>
  <si>
    <t>Vỏ chống ồn AC165-IS</t>
  </si>
  <si>
    <t>MÁY PHÁT ĐIỆN AOSIF</t>
  </si>
  <si>
    <t>MÁY PHÁT ĐIỆN CUMMIN AOSIF</t>
  </si>
  <si>
    <t>Thông số kỹ thuật</t>
  </si>
  <si>
    <t>Đơn giá WB Full VAT</t>
  </si>
  <si>
    <t>PHẦN I: BẢNG BÁO GIÁ TỔ MÁY PHÁT ĐIỆN 1 PHASE</t>
  </si>
  <si>
    <t>Máy phát điện KAMA IG 1000</t>
  </si>
  <si>
    <t>Công suất liên tục (kVA/kW)  0,9/0,9 
Công suất dự phòng (kVA/kW)  1/1 
Điện áp (V)  230 
Số pha 1</t>
  </si>
  <si>
    <t>Máy phát điện KAMA KGE 2500X</t>
  </si>
  <si>
    <t>Công suất liên tục (kVA/kW)  2/2 
Công suất dự phòng (kVA/kW)  2,2/2,2 
Điện áp (V)  230 
Số pha 1</t>
  </si>
  <si>
    <t>Máy phát điện KAMA KGE 2500E</t>
  </si>
  <si>
    <t>Máy phát điện KAMA KGE4000E</t>
  </si>
  <si>
    <t>Công suất liên tục (kVA/kW)  3/3 
Công suất dự phòng (kVA/kW)  3,3/3,3 
Điện áp (V)  230 
Số pha 1</t>
  </si>
  <si>
    <t>Máy phát điện KAMA KGE12E</t>
  </si>
  <si>
    <t>Công suất liên tục (kVA/kW)  8,5/8,5 
Công suất dự phòng (kVA/kW)  9,5/9,5
 Điện áp (V)  230 
Số pha 1</t>
  </si>
  <si>
    <t>Máy phát điện KAMA KDE3500T</t>
  </si>
  <si>
    <t>Công suất liên tục (kVA/kW)  2,8/2,8 
Công suất dự phòng (kVA/kW)  3,2/3,2 
Điện áp (V)  230 
Số pha 1</t>
  </si>
  <si>
    <t>Máy phát điện KAMA KDE6500T</t>
  </si>
  <si>
    <t>Công suất liên tục (kVA/kW)  5/5 
Công suất dự phòng (kVA/kW)  5,5/5,5 
Điện áp (V)  230 
Số pha 1</t>
  </si>
  <si>
    <t>Máy phát điện KAMA KDE11SS</t>
  </si>
  <si>
    <t>Công suất liên tục (kVA/kW)  8,5/8,5 
Công suất dự phòng (kVA/kW)  9,5/9,5 
Điện áp (V)  230 
Số pha 1</t>
  </si>
  <si>
    <t>Máy phát điện KAMA KDE14S</t>
  </si>
  <si>
    <t>Công suất liên tục (kVA/kW)  10,6/10,6 
Công suất dự phòng (kVA/kW)  11,6/11,6 
Điện áp (V)  230 
Số pha 1</t>
  </si>
  <si>
    <t>PHẦN I: BẢNG BÁO GIÁ TỔ MÁY PHÁT ĐIỆN 3 PHASE</t>
  </si>
  <si>
    <t>Máy phát điện KAMA KDE6500T3</t>
  </si>
  <si>
    <t>Công suất liên tục (kVA/kW)  5,5 
Công suất dự phòng (kVA/kW)  6 
Điện áp (V)  230 
Số pha 3</t>
  </si>
  <si>
    <t>Máy phát điện KAMA KGE12E3</t>
  </si>
  <si>
    <t>Công suất liên tục (kVA/kW)  9,5 
Công suất dự phòng (kVA/kW)  10,5 
Điện áp (V)  230 
Số pha 3</t>
  </si>
  <si>
    <t>Máy phát điện KAMA KDE13SS3</t>
  </si>
  <si>
    <t>Công suất liên tục (kVA/kW)  10,6 
Công suất dự phòng (kVA/kW)  11,6 
Điện áp (V)  230 
Số pha 3</t>
  </si>
  <si>
    <t>Máy phát điện KAMA KDE20SS3</t>
  </si>
  <si>
    <t>Công suất liên tục (kVA/kW)  17/13,6 
Công suất dự phòng (kVA/kW)  18/14,4 
Điện áp (V)  230 
Số pha 3</t>
  </si>
  <si>
    <t>Máy phát điện KAMA KDE30SS3</t>
  </si>
  <si>
    <t>Công suất liên tục (kVA/kW)  24/19,2 
Công suất dự phòng (kVA/kW)  26/20,8 
Điện áp (V)  230 
Số pha 3</t>
  </si>
  <si>
    <t>Máy phát điện KAMA KDE35SS3</t>
  </si>
  <si>
    <t>Công suất liên tục (kVA/kW)  30/24 
Công suất dự phòng (kVA/kW)  33/26,4 
Điện áp (V)  230 
Số pha 3</t>
  </si>
  <si>
    <t>Máy phát điện KAMA KDE45SS3</t>
  </si>
  <si>
    <t>Công suất liên tục (kVA/kW)  37/29,6 
Công suất dự phòng (kVA/kW)  40/32 
Điện áp (V)  230 
Số pha 3</t>
  </si>
  <si>
    <t>Máy phát điện KAMA KDE60SS3</t>
  </si>
  <si>
    <t>Công suất liên tục (kVA/kW)  50/40 
Công suất dự phòng (kVA/kW)  54/43,2 
Điện áp (V)  230 
Số pha 3</t>
  </si>
  <si>
    <t>Máy phát điện KAMA KDE75SS3</t>
  </si>
  <si>
    <t>Công suất liên tục (kVA/kW)  62/49,6 
Công suất dự phòng (kVA/kW)  66/52,8 
Điện áp (V)  230 
Số pha 3</t>
  </si>
  <si>
    <t>Máy phát điện KAMA KDE100SS3</t>
  </si>
  <si>
    <t>Công suất liên tục (kVA/kW)  80/64 
Công suất dự phòng (kVA/kW)  85/68 
Điện áp (V)  230 
Số pha 3</t>
  </si>
  <si>
    <t>MÁY PHÁT ĐIỆN KAMA</t>
  </si>
  <si>
    <t>I</t>
  </si>
  <si>
    <t>MÁY PHÁT ĐIỆN HỮU TOÀN CHẠY XĂNG 1PHA 220V</t>
  </si>
  <si>
    <t>SH3100</t>
  </si>
  <si>
    <t>GX160</t>
  </si>
  <si>
    <t xml:space="preserve"> Tần số  50Hz/60Hz
 Điện áp xoay chiều  220/240V
 Pha  1
 Công suất dự phòng  2.3/2.6 kVA
 Công suất định mức  2.0/2.3 kVA
 Động cơ HONDA
 Model động cơ GX160
 Đường kính x Khoảng chạy  77x58 mm
 Tổng dung tích xi lanh 270 cc
 Tốc độ quay 3000/3600 rpm
 Công suất động cơ 5.5 HP
 Hệ thống đánh lửa Transistion
 Hệ thống khởi động Mâm giật
 Dung tích thùng xăng  5.3 L
 Dung tích dầu bôi trơn  0.6 L
 Tiêu hao nhiên liệu  1.3/1.5 L/h
 Độ ồn (cách 7m)  75 dB
 Kích thước (DxRxC)  560x410x395 mm
 Trọng lượng  34 kg</t>
  </si>
  <si>
    <t>SH4500</t>
  </si>
  <si>
    <t>GX270</t>
  </si>
  <si>
    <t xml:space="preserve"> Tần số  50Hz/60Hz
 Điện áp xoay chiều  220/240V
 Pha  1
 Công suất dự phòng  3.3/3.7 kVA
 Công suất định mức 3.0/3.3 kVA
 Động cơ  HONDA
 Model động cơ  GX270
 Đường kính x Khoảng chạy  77x58 mm
 Tổng dung tích xi lanh  270 cc
 Tốc độ quay  3000/3600 rpm
 Công suất động cơ  4.8 HP
 Hệ thống đánh lửa  IC
 Hệ thống khởi động  Mâm giật
 Dung tích thùng xăng 5.3 L
 Dung tích dầu bôi trơn  1.1 L
 Tiêu hao nhiên liệu  2.5/2.7 L/h
 Độ ồn (cách 7m)  75 dB
 Kích thước (DxRxC)  638x490x510 mm
 Trọng lượng 59 kg</t>
  </si>
  <si>
    <t>SH5500</t>
  </si>
  <si>
    <t>GX390</t>
  </si>
  <si>
    <t>Tần số  50/60Hz
 Điện áp xoay chiều  220/240 V
 Pha 3
 Công suất dự phòng 14-16.4kVA
 Công suất định mức 12.5/14.2kVA
 Động cơ GX390
 Đường kính x Khoảng chạy   80x67 mm
 Tổng dung tích xi lanh 674 cc
 Tốc độ quay 3000/3600 rpm
 Công suất động cơ 23HP
 Hệ thống đánh lửa CDI
 Hệ thống khởi động  Điện
 Dung tích thùng xăng 31 L
 Dung tích dầu bôi trơn 1.9 L
 Tiêu hao nhiên liệu 6.2/7.3 L/h
 Độ ồn (cách 7m) 70/82 dB
 Kích thước (DxRxC) 980x640x754 mm
 Trọng lượng 
159.6kg</t>
  </si>
  <si>
    <t>SH7500</t>
  </si>
  <si>
    <t xml:space="preserve"> Tần số  50Hz/60Hz
 Điện áp xoay chiều  220/240V
 Pha  1
 Công suất dự phòng  6.0/7.1 kVA
 Công suất định mức 5.5/6.4 kVA
 Động cơ  HONDA
 Model động cơ GX390
 Đường kính x Khoảng chạy   88x64 mm
 Tổng dung tích xi lanh  389 cc
 Tốc độ quay 3000/3600 rpm
 Công suất động cơ 11.7 HP
 Hệ thống đánh lửa  IC
 Hệ thống khởi động  Mâm giật
 Dung tích thùng xăng  6.1 L
 Dung tích dầu bôi trơn  1.1 L
 Tiêu hao nhiên liệu 3.0/3.4 L/h
 Độ ồn (cách 7m)  77 dB
 Kích thước (DxRxC)   680x510x510 mm
 Trọng lượng  74 kg</t>
  </si>
  <si>
    <t>HG3100</t>
  </si>
  <si>
    <t>Động cơ HONDA GX-160
Dung tích bình nhiên liệu 17lít
Số pha 1 pha, 4 thì
Công suất cực đại 2.3 kVA
Kiểu động cơ 4 thì
Độ ồn: 65dB khá nhỏ
Dung tích xi lanh (cc) 163cc Hệ thống khởi động Giật nổ
Tần số 50,60 Hz
Nhiên liệu Xăng
Kích thước (DxRxC) mm 610x440x485
Khung vỏ lắp ráp Việt Nam
Hãng sản xuất: Hữu Toàn</t>
  </si>
  <si>
    <t>HG4500</t>
  </si>
  <si>
    <t>Tần số  50Hz/60Hz
 Điện áp xoay chiều  220/240V
 Pha  1
 Công suất dự phòng  3.3/3.7 kVA
 Công suất định mức 3.0/3.3 kVA
 Động cơ  HONDA
 Model động cơ GX270
 Đường kính x Khoảng chạy   77x58 mm
 Tổng dung tích xi lanh 270 cc
 Tốc độ quay 3000/3600 rpm
 Công suất động cơ 8.5 HP
 Hệ thống đánh lửa  IC
 Hệ thống khởi động  Mâm giật
 Dung tích thùng xăng 17 L
 Dung tích dầu bôi trơn  1.1 L
 Tiêu hao nhiên liệu 2.5/2.7 L/h
 Độ ồn (cách 7m)  68 dB
 Kích thước (DxRxC)  638x490x510 mm
 Trọng lượng 
 65 kg</t>
  </si>
  <si>
    <t>HG5500</t>
  </si>
  <si>
    <t>Động cơ Honda GX390
Máy phát điện xăng tần số 50/60Hz
Điện áp 220/240 V
Công suất liên tục 4.0/4.3KVA
Công suất tối đa 4.4/4.7 KVA
Hệ thống đánh lửa IC
Hệ thống khởi động Mâm giật
Tiêu hao nhiên liệu 2.5/2.7 Lít/h
Trọng lượng 51 Kg</t>
  </si>
  <si>
    <t>HG7500</t>
  </si>
  <si>
    <t>Công suất dự phòng: 6.0 KVA
Công suất định mức: 5.5 kVA
Điện áp xoay chiều: 220/240V
Tần số: 50Hz/60Hz
Máy phát điện 1 pha chạy xăng
Động cơ: HONDA GX390 - Thái Lan
Tổng dung tích xi lanh: 389 cc
Đường kính x Khoảng chạy: 88x64 mm
Tốc độ quay: 3000/3600 rpm
Công suất động cơ: 11.7 HP
Hệ thống đánh lửa: IC
Hệ thống khởi động: Mâm giật
Dung tích thùng xăng: 17 L
Dung tích dầu bôi trơn: 1.1 L
Độ ồn (cách 7m): 73 dB
Trọng lượng: 78 kg
Kích thước (DxRxC): 680x510x510 mm</t>
  </si>
  <si>
    <t>HG7500SE</t>
  </si>
  <si>
    <t xml:space="preserve"> Tần số  50Hz/60Hz
 Điện áp xoay chiều  220/240V
 Pha  1
 Công suất dự phòng  6.7/7.1 kVA
 Công suất định mức 5.5/6.4 kVA
 Động cơ  HONDA
 Model động cơ GX390
 Đường kính x Khoảng chạy   88x64 mm
 Tổng dung tích xi lanh  389 cc
 Tốc độ quay 3000/3600 rpm
 Công suất động cơ 11.7 HP
 Hệ thống đánh lửa  IC
 Hệ thống khởi động  Mâm giật
 Dung tích thùng xăng  17 L
 Dung tích dầu bôi trơn  1.1 L
 Tiêu hao nhiên liệu 3.0/3.4 L/h
 Độ ồn (cách 7m)  73 dB
 Kích thước (DxRxC)  680x510x510 mm
 Trọng lượng  78/85 kg
</t>
  </si>
  <si>
    <t>II</t>
  </si>
  <si>
    <t xml:space="preserve">MÁY PHÁT ĐIỆN HỮU TOÀN CHẠY XĂNG GIẢM ÂM </t>
  </si>
  <si>
    <t xml:space="preserve">HG3000SP 1 pha </t>
  </si>
  <si>
    <t xml:space="preserve"> Tần số  50Hz/60Hz
 Điện áp xoay chiều  220/240V
 Pha  1
 Công suất dự phòng  2.0/2.2 kVA
 Công suất định mức 1.8/2.0 kVA
 Động cơ  HONDA
 Model động cơ GX160
 Đường kính x Khoảng chạy  68x45 mm
 Tổng dung tích xi lanh 163 cc
 Tốc độ quay 3000/3600 rpm
 Công suất động cơ  4.8 HP
 Hệ thống đánh lửa  Bán dẫn
 Hệ thống khởi động  Mâm giật
 Dung tích thùng xăng  17 L
 Dung tích dầu bôi trơn  0.58 L
 Tiêu hao nhiên liệu 0.58 L
 Độ ồn (cách 7m)  66/69 dB
 Kích thước (DxRxC)   700x445x550 mm
 Trọng lượng  85 kg</t>
  </si>
  <si>
    <t xml:space="preserve">HG6700 1 pha </t>
  </si>
  <si>
    <t xml:space="preserve"> Tần số  50Hz/60Hz
 Điện áp xoay chiều  220/240V
 Pha  1
 Công suất dự phòng  5.7/6.7 kVA
 Công suất định mức 4.7/5.5 kVA
 Động cơ  HONDA
 Model động cơ GX390
 Đường kính x Khoảng chạy   88x64 mm
 Tổng dung tích xi lanh  389 cc
 Tốc độ quay 3000/3600 rpm
 Công suất động cơ 13.0 HP
 Hệ thống đánh lửa  Bán dẫn
 Hệ thống khởi động  Mâm giật
 Dung tích thùng xăng  25 L
 Dung tích dầu bôi trơn  1.1 L
 Tiêu hao nhiên liệu 2.6/3.2 L/h
 Độ ồn (cách 7m)  68/71 dB
 Kích thước (DxRxC)  800x600x682 mm
 Trọng lượng  150 kg</t>
  </si>
  <si>
    <t>HG16000SDX 1 Pha</t>
  </si>
  <si>
    <t>GX630</t>
  </si>
  <si>
    <t>Tần số  50Hz/60Hz
 Điện áp xoay chiều  220 V
 Pha  1
 Công suất dự phòng 11 kVA
 Công suất định mức 10 kVA
 Động cơ  HONDA
 Model động cơ GX360
 Đường kính x Khoảng chạy   78x72 mm
 Tổng dung tích xi lanh 688 cc
 Tốc độ quay 3000 rpm
 Công suất động cơ 20.8 HP
 Hệ thống đánh lửa  CDI
 Hệ thống khởi động  Điện
 Dung tích thùng xăng 31 L
 Dung tích dầu bôi trơn  1.9 L
 Tiêu hao nhiên liệu 5.4 L/h
 Độ ồn (cách 7m)  82/70 dB
 Kích thước (DxRxC)  1350x660x775 mm
 Trọng lượng 
 264 kg</t>
  </si>
  <si>
    <t xml:space="preserve">HG16000TDX 3 Pha </t>
  </si>
  <si>
    <t xml:space="preserve"> Tần số  50Hz
 Điện áp xoay chiều  380 V
 Pha 3
 Công suất dự phòng 14 kVA
 Công suất định mức 12.5 kVA
 Động cơ  HONDA
 Model động cơ GX630
 Đường kính x Khoảng chạy   78x72 mm
 Tổng dung tích xi lanh 688 cc
 Tốc độ quay 3000 rpm
 Công suất động cơ 20.8 HP
 Hệ thống đánh lửa CDI
 Hệ thống khởi động  Điện
 Dung tích thùng xăng 31 L
 Dung tích dầu bôi trơn 1.9 L
 Tiêu hao nhiên liệu 5.4 L/h
 Độ ồn (cách 7m) 82/70 dB
 Kích thước (DxRxC) 1650x660x775 mm
 Trọng lượng 
262.4 kg</t>
  </si>
  <si>
    <t>III</t>
  </si>
  <si>
    <t xml:space="preserve">MÁY PHÁT ĐIỆN HỮU TOÀN CHẠY XĂNG , MÁY TRẦN </t>
  </si>
  <si>
    <t>Tần số  50Hz/60Hz
 Điện áp xoay chiều  220V
 Pha  1
 Công suất dự phòng 11 kVA
 Công suất định mức 10 kVA
 Động cơ  HONDA
 Model động cơ GX360
 Đường kính x Khoảng chạy   78x72 mm
 Tổng dung tích xi lanh 688 cc
 Tốc độ quay 3000 rpm
 Công suất động cơ 20.8 HP
 Hệ thống đánh lửa CDI
 Hệ thống khởi động  Điện
 Dung tích thùng xăng 31 L
 Dung tích dầu bôi trơn  1.9 L
 Tiêu hao nhiên liệu 5.4 L/h
 Độ ồn (cách 7m)  82/70 dB
 Kích thước (DxRxC) 980x640x754 mm
 Trọng lượng  163 kg</t>
  </si>
  <si>
    <t xml:space="preserve"> Tần số  50Hz
 Điện áp xoay chiều  380 V
 Pha  3
 Công suất dự phòng  14 kVA
 Công suất định mức  12.5 kVA
 Động cơ  HONDA
 Model động cơ  GX630
 Đường kính x Khoảng chạy   78x72 mm
 Tổng dung tích xi lanh  688 cc
 Tốc độ quay  3000 rpm
 Công suất động cơ  20.8 HP
 Hệ thống đánh lửa  CDI
 Hệ thống khởi động  Điện
 Dung tích thùng xăng  31 L
 Dung tích dầu bôi trơn  1.9 L
 Tiêu hao nhiên liệu  5.4 L/h
 Độ ồn (cách 7m)  82/70 dB
 Kích thước (DxRxC)   980x640x754 mm
 Trọng lượng 
  167.4 kg</t>
  </si>
  <si>
    <t>IV</t>
  </si>
  <si>
    <t>MÁY PHÁT ĐIỆN HỮU TOÀN ĐỘNG CƠ KOHLER1 PHA 220V</t>
  </si>
  <si>
    <t>HK3000</t>
  </si>
  <si>
    <t>SH265</t>
  </si>
  <si>
    <t xml:space="preserve"> Tần số  50/60Hz
 Điện áp xoay chiều  220/240 V
 Pha 1
 Công suất dự phòng 2.4/2.8kVA
 Công suất định mức 2.1/2.5kVA
 Động cơ  KOHLER
 Model động cơ SH265
 Đường kính x Khoảng chạy   68x54 mm
 Tổng dung tích xi lanh 196 cc
 Tốc độ quay 3000/3600 rpm
 Công suất động cơ 6.5HP
 Hệ thống đánh lửa IC
 Hệ thống khởi động  Mân giật
 Dung tích thùng xăng 3.6 L
 Dung tích dầu bôi trơn 0.6 L
 Tiêu hao nhiên liệu 1.2/1.4 L/h
 Độ ồn (cách 7m) 75 dB
 Kích thước (DxRxC)  560x410x395 mm
 Trọng lượng 
37.5 kg</t>
  </si>
  <si>
    <t>HK7500</t>
  </si>
  <si>
    <t>CH440</t>
  </si>
  <si>
    <t xml:space="preserve"> Tần số  50/60Hz
 Điện áp xoay chiều  220/240 V
 Pha 1
 Công suất dự phòng 6.0/7.1kVA
 Công suất định mức 5.6/6.5 kVA
 Động cơ KOHLER
 Model động cơ CH440
 Đường kính x Khoảng chạy  89x69 mm
 Tổng dung tích xi lanh 429 cc
 Tốc độ quay 3000/3600 rpm
 Công suất động cơ 14.0HP
 Hệ thống đánh lửa IC
 Hệ thống khởi động Mân giật
 Dung tích thùng xăng 7.3 L
 Dung tích dầu bôi trơn 1.1 L
 Tiêu hao nhiên liệu 2.9/3.2 L/h
 Độ ồn (cách 7m) 78 dB
 Kích thước (DxRxC)  680x510x510 mm
 Trọng lượng 
77.2 kg</t>
  </si>
  <si>
    <t>HK7500DX</t>
  </si>
  <si>
    <t xml:space="preserve"> Tần số  50/60Hz
 Điện áp xoay chiều  220/240 V
 Pha  1
 Công suất dự phòng 6.0/7.1kVA
 Công suất định mức 5.6/6.5 kVA
 Động cơ KOHLER
 Model động cơ CH440
 Đường kính x Khoảng chạy  89x69 mm
 Tổng dung tích xi lanh 429 cc
 Tốc độ quay 3000/3600 rpm
 Công suất động cơ 14.0HP
 Hệ thống đánh lửa IC
 Hệ thống khởi động Mân giật
 Dung tích thùng xăng 17 L
 Dung tích dầu bôi trơn 1.1 L
 Tiêu hao nhiên liệu 2.9/3.2 L/h
 Độ ồn (cách 7m) 73 dB
 Kích thước (DxRxC) 700x500x515 mm
 Trọng lượng 
73.2/88.2 kg</t>
  </si>
  <si>
    <t>HK7500DXE</t>
  </si>
  <si>
    <t xml:space="preserve"> Tần số  50/60Hz
 Điện áp xoay chiều  220/240 V
 Pha 1
 Công suất dự phòng 6.0kVA
 Công suất định mức 5.6/6.5kVA
 Động cơ  KOHLER
 Model động cơ CH440
 Đường kính x Khoảng chạy   89x69 mm
 Tổng dung tích xi lanh 429 cc
 Tốc độ quay 3000/3600 rpm
 Công suất động cơ 14HP
 Hệ thống đánh lửa IC
 Hệ thống khởi động  Đề điện
 Dung tích thùng xăng 17 L
 Dung tích dầu bôi trơn 1.1 L
 Tiêu hao nhiên liệu 2.9/3.2 L/h
 Độ ồn (cách 7m) 73 dB
 Kích thước (DxRxC) 700x500x515 mm
 Trọng lượng 
88.2kg</t>
  </si>
  <si>
    <t>V</t>
  </si>
  <si>
    <t>MÁY PHÁT ĐIỆN  XĂNG HỮU TOÀN ĐỘNG CƠ KOHLER</t>
  </si>
  <si>
    <t xml:space="preserve">HK16000SDX 1 pha </t>
  </si>
  <si>
    <t>CH680</t>
  </si>
  <si>
    <t xml:space="preserve"> Tần số  50/60Hz
 Điện áp xoay chiều  220/240 V
 Pha 1
 Công suất dự phòng 11-12.5kVA
 Công suất định mức 10/11.2kVA
 Động cơ  KOHLER
 Model động cơ CH680
 Đường kính x Khoảng chạy   80x67 mm
 Tổng dung tích xi lanh 674 cc
 Tốc độ quay 3000/3600 rpm
 Công suất động cơ 23HP
 Hệ thống đánh lửa CDI
 Hệ thống khởi động  Điện
 Dung tích thùng xăng 31 L
 Dung tích dầu bôi trơn 1.9 L
 Tiêu hao nhiên liệu 6.2/7.3 L/h
 Độ ồn (cách 7m) 70/82 dB
 Kích thước (DxRxC) 980x640x754 mm
 Trọng lượng 
159.6kg</t>
  </si>
  <si>
    <t xml:space="preserve">HK16000TDX 3 pha </t>
  </si>
  <si>
    <t xml:space="preserve"> Tần số  50/60Hz
 Điện áp xoay chiều  220/240 V
 Pha 3
 Công suất dự phòng 14-16.4kVA
 Công suất định mức 12.5/14.2kVA
 Động cơ  KOHLER
 Model động cơ CH680
 Đường kính x Khoảng chạy   80x67 mm
 Tổng dung tích xi lanh 674 cc
 Tốc độ quay 3000/3600 rpm
 Công suất động cơ 23HP
 Hệ thống đánh lửa CDI
 Hệ thống khởi động  Điện
 Dung tích thùng xăng 31 L
 Dung tích dầu bôi trơn 1.9 L
 Tiêu hao nhiên liệu 6.2/7.3 L/h
 Độ ồn (cách 7m) 70/82 dB
 Kích thước (DxRxC) 980x640x754 mm
 Trọng lượng 
159.6kg</t>
  </si>
  <si>
    <t>VI</t>
  </si>
  <si>
    <t>MÁY PHÁT ĐIỆNXĂNG  GIẢM ÂM HỮU TOÀN ĐỘNG CƠ KOHLER</t>
  </si>
  <si>
    <t>Tần số  50/60Hz
 Điện áp xoay chiều  220/240 V
 Pha 1
 Công suất dự phòng 6.0kVA
 Công suất định mức 5.6/6.5kVA
 Động cơ  KOHLER
 Model động cơ CH680
 Đường kính x Khoảng chạy   80x67 mm
 Tổng dung tích xi lanh 674 cc
 Tốc độ quay 3000/3600 rpm
 Công suất động cơ 23HP
 Hệ thống đánh lửa CDI
 Hệ thống khởi động  Điện
 Dung tích thùng xăng 31 L
 Dung tích dầu bôi trơn 1.9 L
 Tiêu hao nhiên liệu 6.2/7.3 L/h
 Độ ồn (cách 7m) 73 dB
 Kích thước (DxRxC) 1350x660x775 mm
 Trọng lượng 
260.6kg</t>
  </si>
  <si>
    <t xml:space="preserve"> Tần số  50/60Hz
 Điện áp xoay chiều  220/240 V
 Pha 3
 Công suất dự phòng 14-16.4kVA
 Công suất định mức 12.5/14.2kVA
 Động cơ  KOHLER
 Model động cơ CH680
 Đường kính x Khoảng chạy   80x67 mm
 Tổng dung tích xi lanh 674 cc
 Tốc độ quay 3000/3600 rpm
 Công suất động cơ 23HP
 Hệ thống đánh lửa CDI
 Hệ thống khởi động  Điện
 Dung tích thùng xăng 31 L
 Dung tích dầu bôi trơn 1.9 L
 Tiêu hao nhiên liệu 6.2/7.3 L/h
 Độ ồn (cách 7m) 70/82 dB
 Kích thước (DxRxC) 980x640x754 mm
 Trọng lượng 
242.6kg</t>
  </si>
  <si>
    <t>VII</t>
  </si>
  <si>
    <t>DYNAMO HỮU TOÀN 1PHA ,220V,1500rpm</t>
  </si>
  <si>
    <t>HTA2.8S</t>
  </si>
  <si>
    <t>Đầu phát điện: HTA2.8S
Công suất định mức: 2.5 kVA
Công suất dự phòng: 2.8 kVA
Số pha: 1
Điện áp: 220 V
Số cực: 4
Tốc độ quay: 1500
Kích thước (DxRxC): 480x256x373 mm
Trọng lượng: 43 kg</t>
  </si>
  <si>
    <t>HTA4.0S</t>
  </si>
  <si>
    <t>Đầu phát điện: HTA4.0S
Công suất định mức: 3.6 kVA
Công suất dự phòng: 4.0 kVA
Số pha: 1
Điện áp: 220 V
Số cực: 4
Tốc độ quay: 1500
Kích thước (DxRxC): 480x256x373 mm
Trọng lượng: 50 kg</t>
  </si>
  <si>
    <t>HTA6.5S</t>
  </si>
  <si>
    <t>Đầu phát điện: HTA6.5S
Công suất định mức: 6.0 kVA
Công suất dự phòng: 6.5 kVA
Số pha: 1
Điện áp: 220 V
Số cực: 4
Tốc độ quay: 1500
Kích thước (DxRxC): 530x290x418 mm
Trọng lượng: 68 kg</t>
  </si>
  <si>
    <t>HTA9.0S</t>
  </si>
  <si>
    <t>Đầu phát điện: HTA9.0S
Công suất định mức: 8.3 kVA
Công suất dự phòng: 9.0 kVA
Số pha: 1
Điện áp: 220 V
Số cực: 4
Tốc độ quay: 1500
Kích thước (DxRxC): 530x290x418 mm
Trọng lượng: 76 kg</t>
  </si>
  <si>
    <t>HTA12.5S</t>
  </si>
  <si>
    <t>Đầu phát điện: HTA12.5S
Công suất định mức: 11.3 kVA
Công suất dự phòng: 12.5 kVA
Số pha: 1
Điện áp: 220 V
Số cực: 4
Tốc độ quay: 1500
Kích thước (DxRxC): 555x340x470 mm
Trọng lượng: 94 kg</t>
  </si>
  <si>
    <t>HTA16.0S</t>
  </si>
  <si>
    <t>Dynamo HTA16.0S
Công suất định mức: 14.5 kVA
Công suất dự phòng: 16.0 kVA
Số pha: 1
Điện áp: 220 V
Số cực: 4
Tốc độ quay: 1500
Kích thước (DxRxC): 555x340x470 mm
Trọng lượng: 120kg</t>
  </si>
  <si>
    <t>DYNAMO HỮU TOÀN 3PHA ,220V/380v,1500rpm</t>
  </si>
  <si>
    <t>HTA6.5T</t>
  </si>
  <si>
    <t>Đầu phát điện: HTA6.5T
Công suất định mức: 7.5 kVA
Công suất dự phòng: 8.1 kVA
Số pha: 3
Điện áp: 220/380 V
Số cực: 4
Tốc độ quay: 1500
Kích thước (DxRxC): 530x290x418 mm
Trọng lượng: 68 kg</t>
  </si>
  <si>
    <t>HTA9.0T</t>
  </si>
  <si>
    <t>Đầu phát điện: HTA9.0T
Công suất định mức: 10.4 kVA
Công suất dự phòng: 11.3 kVA
Số pha: 3
Điện áp: 220/380 V
Số cực: 4
Tốc độ quay: 1500
Kích thước (DxRxC): 530x290x418 mm
Trọng lượng: 76 kg</t>
  </si>
  <si>
    <t>HTA12.5T</t>
  </si>
  <si>
    <t>Đầu phát điện: HTA12.5T
Công suất định mức: 14.0 kVA
Công suất dự phòng: 15.5 kVA
Số pha: 3
Điện áp: 220/380 V
Số cực: 4
Tốc độ quay: 1500
Kích thước (DxRxC): 555x340x470 mm
Trọng lượng: 94 kg</t>
  </si>
  <si>
    <t>HTA16.0T</t>
  </si>
  <si>
    <t>Đầu phát điện: HTA16.0T
Công suất định mức: 18.5 kVA
Công suất dự phòng: 21.5 kVA
Số pha: 3
Điện áp: 220/380 V
Số cực: 4
Tốc độ quay: 1500
Kích thước (DxRxC): 555x340x470 mm
Trọng lượng: 120 kg</t>
  </si>
  <si>
    <t>Động cơ Honda</t>
  </si>
  <si>
    <t>MÁY PHÁT ĐIỆN HỮU TOÀN</t>
  </si>
  <si>
    <t>N/liệu</t>
  </si>
  <si>
    <t>I. Máy phát điện Elemax</t>
  </si>
  <si>
    <t>SHX 1000</t>
  </si>
  <si>
    <t>Xăng</t>
  </si>
  <si>
    <t>Máy phát điện Honda Elemax SHX1000
Công suất: 1KVA
Số pha: 1 pha
Công suất định mức KVA (50Hz/60Hz): 0.9KVA
Công suất tối đa KVA (50Hz/60Hz): 1.0 KVA
Điện áp (V):220
Động cơ: HONDA
Hệ thống khởi động: Giật nổ
Dung tích bình nhiên liệu (L): 3.8
Trọng lượng (kg): 13.6
Độ ồn [dB(A)/7m]: 58
Nhiên liệu: chạy Xăng
Hãng sản xuất : Elemax- Nhật Bản
Bảo hành : 12 Tháng</t>
  </si>
  <si>
    <t>SHX 2000</t>
  </si>
  <si>
    <t>Máy phát điện Elemax SHX2000
Công suất: 2KVA
Số pha: 1 pha
Công suất định mức KVA (50Hz/60Hz): 1.5 KVA
Công suất tối đa KVA (50Hz/60Hz): 1.9 KVA
Điện áp (V):220
Động cơ: HONDA
Hệ thống khởi động: Giật nổ
Dung tích bình nhiên liệu (L): 7.7
Trọng lượng (kg): 21
Độ ồn [dB(A)/7m]: 63
Nhiên liệu: chạy Xăng
Hãng sản xuất: Elemax- Nhật Bản
Bảo hành: 12 Tháng</t>
  </si>
  <si>
    <t>SH 1900</t>
  </si>
  <si>
    <t>Số pha: 1 pha
 Công suất định mức KVA (50Hz/60Hz): 1.3/1.5 KVA
 Công suất tối đa KVA (50Hz/60Hz): 1.6/1.9 KVA
 Điện áp (V):220
 Động cơ: HONDA
 Hệ thống khởi động: Giật nổ
 Dung tích bình nhiên liệu (L): 2.5
 Trọng lượng (kg): 29
 Độ ồn [dB(A)/7m]: 69
 Nhiên liệu: chạy Xăng
 Hãng sản xuất : Elemax- Nhật Bản
 Bảo hành : 12 Tháng</t>
  </si>
  <si>
    <t>SV2800</t>
  </si>
  <si>
    <t>ĐỘNG CƠ V210
HỆ THỐNG KHỞI ĐỘNG Giật nổ
NHIÊN LIỆU Xăng
DUNG TÍCH BÌNH NHIÊN LIỆU 20L
CÔNG SUẤT LIÊN TỤC 2.0
CÔNG SUẤT TỐI ĐA 2.3
SỐ PHA 1 pha
ĐỘ ỒN 69dB
KÍCH THƯỚC 623x438x491cm
TRỌNG LƯỢNG 38 kg
XUẤT XỨ Nhật Bản</t>
  </si>
  <si>
    <t>SV2800S</t>
  </si>
  <si>
    <t>ĐỘNG CƠ V210
HỆ THỐNG KHỞI ĐỘNG Đề nổ
NHIÊN LIỆU Xăng
DUNG TÍCH BÌNH NHIÊN LIỆU 20L
CÔNG SUẤT LIÊN TỤC 2.0
CÔNG SUẤT TỐI ĐA 2.3
SỐ PHA 1 pha
ĐỘ ỒN 69dB
KÍCH THƯỚC 623x438x491cm
TRỌNG LƯỢNG 39 kg
XUẤT XỨ Nhật Bản</t>
  </si>
  <si>
    <t>SH 2900</t>
  </si>
  <si>
    <t xml:space="preserve">  Số pha: 1 pha
Công suất định mức KVA (50Hz/60Hz): 2.0/2.3 KVA
Công suất tối đa KVA (50Hz/60Hz): 2.4/2.9 KVA
 Điện áp (V):220
 Động cơ: HONDA
 Hệ thống khởi động: Giật nổ
 Dung tích bình nhiên liệu (L): 3.6
 Trọng lượng (kg): 34
 Độ ồn [dB(A)/7m]: 70
 Nhiên liệu: chạy Xăng
 Hãng sản xuất : Elemax- Nhật Bản
 Bảo hành : 12 Tháng</t>
  </si>
  <si>
    <t>SV3300</t>
  </si>
  <si>
    <t>ĐỘNG CƠ V225
HỆ THỐNG KHỞI ĐỘNG Giật nổ
NHIÊN LIỆU Xăng
DUNG TÍCH BÌNH NHIÊN LIỆU 20L
CÔNG SUẤT LIÊN TỤC 2.5
CÔNG SUẤT TỐI ĐA 2.9
SỐ PHA 1 pha
ĐỘ ỒN 70dB
KÍCH THƯỚC 623x438x491cm
TRỌNG LƯỢNG 44 kg
XUẤT XỨ Nhật Bản</t>
  </si>
  <si>
    <t>SV3300S</t>
  </si>
  <si>
    <t>ĐỘNG CƠ V225
HỆ THỐNG KHỞI ĐỘNG Đề nổ
NHIÊN LIỆU Xăng
DUNG TÍCH BÌNH NHIÊN LIỆU 20L
CÔNG SUẤT LIÊN TỤC 2.5
CÔNG SUẤT TỐI ĐA 2.9
SỐ PHA 1 pha
ĐỘ ỒN 70dB
KÍCH THƯỚC 623x438x491cm
TRỌNG LƯỢNG 44 kg
XUẤT XỨ Nhật Bản</t>
  </si>
  <si>
    <t>SH 4000</t>
  </si>
  <si>
    <t>Models (New): SH4000 - 3.7KVA
Số pha: 1 pha
Công suất định mức KVA (50Hz/60Hz): 2.7/3.0 KVA
Công suất tối đa KVA (50Hz/60Hz): 3.7/4.1 KVA
Điện áp (V):220
Động cơ: HONDA
Hệ thống khởi động: Giật nổ
Dung tích bình nhiên liệu (L): 6.0
Trọng lượng (kg): 51
Độ ồn [dB(A)/7m]: 72
Nhiên liệu: chạy Xăng
Hãng sản xuất : Elemax- Nhật Bản
Bảo hành : 12 Tháng</t>
  </si>
  <si>
    <t>SH 5000</t>
  </si>
  <si>
    <t>Models (New): SH5000 - 4.5KVA
Số pha: 1 pha
Công suất định mức KVA (50Hz/60Hz): 3.2/3.6 KVA
Công suất tối đa KVA (50Hz/60Hz): 4.5/5.0 KVA
Điện áp (V):220
Động cơ: HONDA
Hệ thống khởi động: Giật nổ
Dung tích bình nhiên liệu (L): 6.0
Trọng lượng (kg): 54
Độ ồn [dB(A)/7m]: 72
Nhiên liệu: chạy Xăng
Hãng sản xuất : Elemax- Nhật Bản
Bảo hành : 12 Tháng</t>
  </si>
  <si>
    <t>SH 6000</t>
  </si>
  <si>
    <t>Models (New): SH6000 - 5.5KVA
Số pha: 1 pha
Công suất định mức KVA (50Hz/60Hz): 4.0/4.5KVA
Công suất tối đa KVA (50Hz/60Hz): 5.5/6.0 KVA
Điện áp (V):220
Động cơ: HONDA
Hệ thống khởi động: Giật nổ
Dung tích bình nhiên liệu (L): 6.5
Trọng lượng (kg): 65
Độ ồn [dB(A)/7m]: 73
Nhiên liệu: chạy Xăng
Hãng sản xuất : Elemax- Nhật Bản
Bảo hành : 12 Tháng</t>
  </si>
  <si>
    <t>SH 3200EX</t>
  </si>
  <si>
    <t>Models (New): SH3200EX - 2.6KVA
Số pha: 1 pha
Công suất định mức KVA (50Hz/60Hz): 2.2/2.5 KVA
Công suất tối đa KVA (50Hz/60Hz): 2.6/3.2 KVA
Điện áp (V):220
Động cơ: HONDA
Hệ thống khởi động: Giật nổ
Dung tích bình nhiên liệu (L): 17
Trọng lượng (kg): 46
Độ ồn [dB(A)/7m]: 65
Nhiên liệu: chạy Xăng
Hãng sản xuất : Elemax- Nhật Bản
Bảo hành : 12 Tháng</t>
  </si>
  <si>
    <t>SH 3900EX</t>
  </si>
  <si>
    <t>Models (New): SH3900EX - 3.3KVA
Số pha: 1 pha
Công suất định mức KVA (50Hz/60Hz): 2.8/3.2 KVA
Công suất tối đa KVA (50Hz/60Hz): 3.3/3.9 KVA
Điện áp (V):220
Động cơ: HONDA
Hệ thống khởi động: Giật nổ
Dung tích bình nhiên liệu (L): 17
Trọng lượng (kg): 44
Độ ồn [dB(A)/7m]: 64
Nhiên liệu: chạy Xăng
Hãng sản xuất : Elemax- Nhật Bản
Bảo hành : 12 Tháng</t>
  </si>
  <si>
    <t>SH 4600EX</t>
  </si>
  <si>
    <t>Máy phát điện Elemax SH4600EX
Số pha: 1 pha
Nhiên liệu: chạy Xăng
Hệ thống khởi động: Giật nổ
Công suất định mức KVA (50Hz/60Hz): 3.2/3.8 KVA
Công suất tối đa KVA (50Hz/60Hz): 4.0/4.6 KVA
Điện áp (V):220
Động cơ: HONDA
Dung tích bình nhiên liệu (L): 28
Trọng lượng (kg): 63
Độ ồn [dB(A)/7m]: 69
Hãng sản xuất : Elemax- Nhật Bản
Xuất xứ: Nhật Bản
Bảo hành : 12 Tháng</t>
  </si>
  <si>
    <t>SH 5300EX</t>
  </si>
  <si>
    <t>Máy phát điện ELEMAX SH5300EX
Model động cơ: GX270
Loại đầu phát: Từ trường quay, tự kích từ, 2 cực
Kiểu điều chỉnh điện áp: AVR
Công suất liên tục: 3.8 kVA
Công suất tối đa: 4.7 kVA
Điện áp: 220/240 V
Hệ số công suất: 1.0, Tần số 50 Hz
Công suất: 9 HP
Tốc độ quay: 3600 rpm Độ ồn: 70 dB
Hệ thống đánh lửa: Transistion.
Trọng lượng: 68 kg
Kích thước: 708 x 548 x 493 mm
Made in Japan
Nhà sản xuất: Elemax
Bảo hành: 12 tháng</t>
  </si>
  <si>
    <t>SH 6500EX</t>
  </si>
  <si>
    <t>Hãng sản xuất     Elemax
Động cơ     Honda
Đầu phát     Từ trường quay, tự kích từ, 2 cực
Công suất liên tục (KVA)     5.09
Tần số(Hz)     50HZ
Tốc độ(vòng/phút)     3600
Số pha     1 Pha
Dung tích xilanh     389
Hệ số công suất     1
Hệ thống kích từ     Transistion
Điện thế đơn(50Hz)     220/240
Điện thế kép(50Hz)     220/240
Nhiên liệu     Xăng
Hệ thống khởi động     • Bằng tay
Kích thước (mm)     708x548x493mm
Trọng lượng (kg)     75
Xuất xứ: Nhật bản
Bảo hành: 12 tháng</t>
  </si>
  <si>
    <t>SH 6500EXS</t>
  </si>
  <si>
    <t>Máy phát điện ELEMAX SH6500EXS- Đề Điện
Models (New): SH6500EX - 5.8KVA
Số pha: 1 pha
Công suất ðịnh mức KVA (50Hz/60Hz): 5.1/5.6 KVA
Công suất tối ða KVA (50Hz/60Hz): 5.8/6.5 KVA
Ðiện áp (V):220
Ðộng cõ: HONDA
Hệ thống khởi ðộng: Giật nổ / Ðề ðiện
Dung tích bình nhiên liệu (L): 28
Trọng lýợng (kg): 75
Ðộ ồn [dB(A)/7m]: 71
Nhiên liệu: chạy Xãng
Kích thýớc (DxRxC) 708x548x493mm
Made in Japan
Chưa bao gồm Ác Quy khởi động</t>
  </si>
  <si>
    <t>SV6500</t>
  </si>
  <si>
    <t>ĐỘNG CƠ V420
HỆ THỐNG KHỞI ĐỘNG Giật nổ
NHIÊN LIỆU Xăng
DUNG TÍCH BÌNH NHIÊN LIỆU 35L
CÔNG SUẤT LIÊN TỤC 5.0
CÔNG SUẤT TỐI ĐA 5.5
SỐ PHA 1 pha
ĐỘ ỒN 72dB
KÍCH THƯỚC 708x548x513 cm
TRỌNG LƯỢNG 66 kg
XUẤT XỨ Nhật Bản</t>
  </si>
  <si>
    <t>SV6500S</t>
  </si>
  <si>
    <t>ĐỘNG CƠ V420
HỆ THỐNG KHỞI ĐỘNG Đề nổ
NHIÊN LIỆU Xăng
DUNG TÍCH BÌNH NHIÊN LIỆU 35L
CÔNG SUẤT LIÊN TỤC 5.0
CÔNG SUẤT TỐI ĐA 5.5
SỐ PHA 1 pha
ĐỘ ỒN 72dB
KÍCH THƯỚC 708x548x513 cm
TRỌNG LƯỢNG 66 kg
XUẤT XỨ Nhật Bản</t>
  </si>
  <si>
    <t>SH 7600EX</t>
  </si>
  <si>
    <t>Máy phát điện Elemax SH 7600EX 6.5KVA
Số pha: 1 pha
Công suất định mức KVA (50Hz/60Hz): 5.6/6.5 KVA
Công suất tối đa KVA (50Hz/60Hz): 6.5/7.5 KVA
Điện áp (V):220
Động cơ: HONDA
Hệ thống khởi động: Giật nổ
Dung tích bình nhiên liệu (L): 28
Trọng lượng (kg): 78
Độ ồn [dB(A)/7m]: 73
Nhiên liệu: chạy Xăng
Hãng sản xuất : Elemax- Nhật Bản
Bảo hành : 12 Tháng</t>
  </si>
  <si>
    <t>SH 7600EXS</t>
  </si>
  <si>
    <t>Máy phát điện Elemax SH7600EXS (đề nổ)
Công suất:6.5KVA
Số pha: 1 pha
Công suất định mức KVA (50Hz/60Hz): 5.6/6.5 KVA
Công suất tối đa KVA (50Hz/60Hz): 6.5/7.5 KVA
Điện áp (V):220
Động cơ: HONDA
Hệ thống khởi động: Giật nổ/ Đề điện
Dung tích bình nhiên liệu (L): 28
Trọng lượng (kg): 78
Độ ồn [dB(A)/7m]: 73
Nhiên liệu: chạy Xăng
Hãng sản xuất : Elemax- Nhật Bản
Bảo hành : 12 Tháng</t>
  </si>
  <si>
    <t>SH   11000</t>
  </si>
  <si>
    <t xml:space="preserve"> Động cơ: Honda
  Loại đầu phát: Từ trường quay, tự kích từ, 2 cực
  Kiểu điều chỉnh điện áp: AVR
  Công suất liên tục: 8.5 kVA
  Công suất tối ða: 9.5 kVA
  Ðiện áp: 220/240 V
  Hệ số công suất: 1.0, Tần số 50 Hz
  Công suất: 20 HP
  Tốc độ quay: 3600 rpm
  Dung tích bình nhiên liệu: 38 lit
  Ðộ ồn (cách xa 7m): 74 dB
  Khởi động: bằng tay/đề điện
  Hệ thống đánh lửa: Transistion.
  Hệ thống làm mát bằng gió
  Trọng lượng: 159-167 kg
  Kích thước: 953 X 665 X 636/804
  Made in Japan</t>
  </si>
  <si>
    <t>SHT 11500</t>
  </si>
  <si>
    <t>Models: SHT11500 - 10.5KVA
Số pha: 3 pha
Công suất định mức KVA (50Hz/60Hz): 9.5 KVA
Công suất tối đa KVA (50Hz/60Hz): 10.5 KVA
Điện áp (V):220/380
Động cơ: HONDA
Hệ thống khởi động: Đề điện
Dung tích bình nhiên liệu (L): 38
Trọng lượng (kg): 168
Độ ồn [dB(A)/7m]: 74
Thời gian hoạt động liên tục (h): 7.0
Nhiên liệu: chạy xăng
Hệ thống làm mát: Bằng gió
Dung tích dầu bôi trơn: 1.8 (Bao gồm cả lọc) / 1.5 (Không bao gồm lọc)
Hãng sản xuất : Elemax- Nhật Bản</t>
  </si>
  <si>
    <t>SH13000</t>
  </si>
  <si>
    <t>Động cơ HONDA :GX620
Loại đầu phát Từ trường quay, tự kích từ, 2 cực
Kiểu điều chỉnh điện áp: AVR
Số pha: 1 pha
Tần số: 50 / 60 Hz
Công suất liêu tục: 11 / 12,5 kVA
Công suất tối đa: 12,8 / 14,6 kVA
Điện áp: 220 / 230V
Hệ số công suất: 1.0
Kiểu động cơ Động cơ: 4 thì, kiểu OHV
Dung tích xi lanh: 614CC
Tốc độc quay: 3600rpm
Hệ thống đánh lửa: Transistor
Hệ thống báo dầu : Có
Hệ thống khởi động:  Đề điện
Nhiên liệu: Xăng
Dài x Rông x Cao: 980x650 x640(810)
Trọng lượng 220Kg
Dung tích bình nhiên liệu 35L
Độ ồn cách 7m : 75 dB(A)
Hệ thống làm mát Bằng gió
Xuất xứ: Nhật Bản</t>
  </si>
  <si>
    <t>SHT15000</t>
  </si>
  <si>
    <t>Động cơ HONDA :GX650
Tần số: 50 / 60 Hz
Loại đầu phát: Từ trường quay, tự kích từ, 2 cực
Kiểu điều chỉnh điện áp: AVR
Số pha: 3 pha
Công suất liêu tục: 13,2 / 14,8 kVA
Công suất tối đa: 14,5 / 16,3 kVA
Điện áp: 220 / 230 V
Hệ số công suất: 0,8
Kiểu động cơ: Động cơ 4 thì, kiểu OHV
Dung tích xi lanh: 614 CC
Tốc độc quay: 3600 rpm
Hệ thống đánh lửa: Transistor
Hệ thống báo dầu: Có
Hệ thống khởi động: Đề điện
Nhiên liệu: Xăng
Kích thước( Dài x Rộng x Cao): 995 x 675 x 825 mm
Trọng lượng: 248 kg
Dung tích bình nhiên liệu: 45 L
Độ ồn cách 7 m: 75dB(A)
Hệ thống làm mát: Bằng gió
Xuất xứ: Nhật Bản</t>
  </si>
  <si>
    <t>SH07D</t>
  </si>
  <si>
    <t>Diesel</t>
  </si>
  <si>
    <t>Số pha: 1 pha
Hệ thống khởi động: Đề điện
Dung tích bình nhiên liệu : 22 Lít
Công suất định mức : 6,0 KVA
Điện áp (V):220
Động cơ: KUBOTA
Trọng lượng : 278 Kg
Độ ồn [dB(A)/7m]: 68
Có vỏ siêu chống ồn đồng bộ .
Khởi động : Đề Điện .
Thời gian hoạt động liên tục (h): 10.8
Mưc tiêu hao nhiên liêu: 1,7 Lít / h
Nhiên liệu: chạy Diesel
Hãng sản xuất : Elemax- Nhật Bản</t>
  </si>
  <si>
    <t>SH11D</t>
  </si>
  <si>
    <t>Số pha máy phát điện:
Máy phát 1 pha
Kiểu động cơ của máy phát: Máy phát động cơ 4 thì
Loại đầu phát: Từ trường quay, tự kích từ, 2 cực
Kiểu điều chỉnh điện áp: AVR
Công suất liên tục: 8,8kVA
Công suất tối đa: 10 kVA
Điện áp: 220/240 V
Hệ thống khởi động máy phát: Đề điện
Công suất: 26HP
Tốc độ quay: 3600 rpm - Hệ thống đánh lửa: Transistion.
Độ ồn tiêu chuẩn máy phát điện: 68dB(A): Độ ồn tiêu chuẩn cách 6m8
Tần số máy phát điện: 50/60 HZ
Nhiên liệu dùng cho máy phát: Diesel
Dung tích bình nhiên liệu: 53 lít
Kích thước (DxRxC) mm máy phát điện:1474 X 698 X 869
Trọng lượng: 387kg
Xuất xứ: Nhật Bản</t>
  </si>
  <si>
    <t>SH 15D</t>
  </si>
  <si>
    <t>Công suất liên tục (kVA)12
Công suất dự phòng (kVA)13
Xuất xứNhật Bản
Thông số kỹ thuật
Động cơSH15D
Đầu phát
Tần số50 HZ
Điện thế220V/380V
Hệ số công suất1
Lọc nhớt, lọc không khí
Số xi lanh
Hệ thống khởi độngĐề điện
Buồng đốt
Tách nước
AVR
Hệ thống làm mátlàm mát bằng gió
Đường kính x khoảng chạy (mm)
Tổng dung tích xi lanh (L)
Nhiên liệu tiêu hao (l/h)
Dài x rộng x cao (mm1440 x 630 x 815 mm
Trọng lượng (kg)341 kg</t>
  </si>
  <si>
    <t>SHT15D</t>
  </si>
  <si>
    <t xml:space="preserve">*Máy 3 pha, Động cơ KUBOTA D1005
-Tần số 50/60 Hz
-Loại đầu phát: Từ trường quay, tự kích từ, 2 cực
-Kiểu điều chỉnh điện áp: AVR
-Công suất liên tục: 15 kVA
-Công suất tối đa: 16 kVA
-Điện áp: 220/380 V
-Hệ số công suất: 0.8
-Kiểu động cơ 4 thì ,số xilanh 4 dung tích xilanh 1001CC
-Công suất 26HP.Tốc độ quay 3600 rpm
-Dung tích bình nhiên liệu 53L
-Thời gian hoạt động liên tục 10,8h
-Nhiên liệu Diezel
-Độ ồn (cách xa 7m): 68 dB
-Hệ thống khởi động: Đề điện.
-Kích thước: 1477 x 698 x 871 mm
-Trọng lượng: 387 kg
-Đồng hồ báo điện áp:có
-Đồng hồ đo dòng điện :có
-Đồng hồ thời gian vận hành:có
-Đèn cảnh báo gồm có 4 đèn
-Cực đấu với ATS :có
</t>
  </si>
  <si>
    <t>SHT25D</t>
  </si>
  <si>
    <t>Models (New): SHT25D - 20KVA
Số pha: 3 pha
Công suất định mức KVA (50Hz/60Hz): 20 KVA
Công suất tối đa KVA (50Hz/60Hz): 22 KVA
Điện áp (V):220/380
Động cơ: KUBOTA
Hệ thống khởi động: Đề điện 
Dung tích bình nhiên liệu (L): 72
Trọng lượng (kg): 540
Độ ồn [dB(A)/7m]: 66
Nhiên liệu: chạy Diesel
Hệ thống làm mát: Bằng nước</t>
  </si>
  <si>
    <t>SHX 8000Di</t>
  </si>
  <si>
    <t>Models (New):SHX 8000DI
Số pha: 1 pha
Công suất định mức : 7,5 KVA
Điện áp (V):220
Động cơ: KUBOTA
Hệ thống khởi động: Đề điện
Dung tích bình nhiên liệu : 25 Lít
Trọng lượng : 288 Kg
Độ ồn [dB(A)/7m]: 60
Có vỏ siêu chống ồn đồng bộ .
Khởi động : Đề Điện .
Thời gian hoạt động liên tục (h): 10.8
Mưc tiêu hao nhiên liêu: 1,85 Lít / h
Nhiên liệu: chạy Diesel
Hãng sản xuất : Elemax- Nhật Bản</t>
  </si>
  <si>
    <t>II. Máy phát điện Sawafuji</t>
  </si>
  <si>
    <t>SH 6500- HAS</t>
  </si>
  <si>
    <t>SH 7600- HAS</t>
  </si>
  <si>
    <t>SH 25D - HA</t>
  </si>
  <si>
    <t>III. Máy phát điện  ANGEL</t>
  </si>
  <si>
    <r>
      <rPr>
        <b/>
        <sz val="12"/>
        <rFont val="Times New Roman"/>
        <family val="1"/>
      </rPr>
      <t>ANGEL</t>
    </r>
    <r>
      <rPr>
        <sz val="12"/>
        <rFont val="Times New Roman"/>
        <family val="1"/>
      </rPr>
      <t>-SHX 1000 - Y</t>
    </r>
  </si>
  <si>
    <t>Xuất xứ: Japan
Hãng sản xuất: Elemax
Số pha: 1 Pha
Nhiên liệu: Xăng
Tần số: 50HZ
Hệ thống khởi động: Băng tay</t>
  </si>
  <si>
    <t>SHX 2000 - Y</t>
  </si>
  <si>
    <t>IV. Máy phát hàn</t>
  </si>
  <si>
    <t>ELEMAX - SHW 190 - 2.0 KVA - 50   190A - NhËt</t>
  </si>
  <si>
    <t>Model: SHW 190
Động cơ: GX390
Tần số (Hz): 50/60
Kiểu đầu phát: 2 cực, từ trường quay
Số pha: 1 pha
Công suất định mức (KVA): 2.0/3.0
Điện áp đầu ra (V): 220/110
Hệ số công suất cosf: 1.0
Phát hàn
Kiểu chỉnh lưu: Sóng điện từ 6 pha chia đôi
Dòng hàn định mức (3600v/phút): 140A – 26V
Công suất phát hàn (A): 50 – 190
Chu kỳ hàn (%): 50
Đường kính que hàn (mm): 2.6 – 5.0
Dung tích xi lanh (CC): 389
Công suất tối đa (PS) (3600V/phút): 13
Hệ thống đánh lửa: Transistor
Hệ thống báo dầu động cơ: Có
Hệ thống khởi động: Mâm giật
Kích thước : 679 x 511 x 490mm
Trọng lượng: 88 kg
Dung tích bình nhiên liệu (L): 17
Độ ồn cách 7m dB (A): 73
Sản xuất: Nhật Bản</t>
  </si>
  <si>
    <t>06 tháng</t>
  </si>
  <si>
    <t>MÁY PHÁT ĐIỆN ELEMAX</t>
  </si>
  <si>
    <t>MÁY PHÁT ĐIỆN 3000 VÒNG/ PHÚT</t>
  </si>
  <si>
    <t>MÁY PHÁT ĐIỆN XĂNG 2.0KW
Máy trần, giật nổ</t>
  </si>
  <si>
    <t>HY2500L (2.0-2.2 KW)</t>
  </si>
  <si>
    <t xml:space="preserve"> - Model: HY2500L
- Công suất liên tục/tối đa: 2.0/2.2 Kw
- Dung tích bình nhiên liệu: 13L
- Dung tích dầu bôi trơn: 0.6 L
- Thời gian chạy liên tục: 24h(50% CS)
- Tiêu hao nhiên liệu: 1.1L/h (100%CS)
- Đầu ra: 8.7A/230V/50Hz
- Kích thước: 610x490x490 (mm)
- Trọng lượng: 44 kg</t>
  </si>
  <si>
    <t>MÁY PHÁT ĐIỆN XĂNG 2.0KW
Máy trần, đề nổ</t>
  </si>
  <si>
    <t>HY2500LE (2.0-2.2 KW)</t>
  </si>
  <si>
    <t xml:space="preserve"> - Model: HY2500LE
- Công suất liên tục/tối đa: 2.0/2.2 Kw
- Dung tích bình nhiên liệu: 13L
- Dung tích dầu bôi trơn: 0.6 L
- Thời gian chạy liên tục: 24h(50% CS)
- Tiêu hao nhiên liệu: 1.1L/h (100%CS)
- Đầu ra: 8.7A/230V/50Hz
- Kích thước: 610x490x490 (mm)
- Trọng lượng: 49 kg
</t>
  </si>
  <si>
    <t>MÁY PHÁT ĐIỆN XĂNG 2.5KW
Máy trần, giật nổ</t>
  </si>
  <si>
    <t>HY3100L (2.5-2.8KW)</t>
  </si>
  <si>
    <t xml:space="preserve"> - Model: HY3100L
- Công suất liên tục/tối đa: 2.5/2.8 Kw
- Dung tích bình nhiên liệu: 13L
- Dung tích dầu bôi trơn: 0.6 L
- Thời gian chạy liên tục: 20h(50% CS)
- Tiêu hao nhiên liệu: 1.3L/h (100%CS)
- Đầu ra: 10.9A/230V/50Hz
- Kích thước: 610x490x490 (mm)
- Trọng lượng: 46 kg
</t>
  </si>
  <si>
    <t>MÁY PHÁT ĐIỆN XĂNG 2.5KW
Máy trần, đề nổ</t>
  </si>
  <si>
    <t>HY3100LE (2.5-2.8KW)</t>
  </si>
  <si>
    <t xml:space="preserve"> - Model: HY3100LE
- Công suất liên tục/tối đa: 2.5/2.8 Kw
- Dung tích bình nhiên liệu: 13L
- Dung tích dầu bôi trơn: 0.6 L
- Thời gian chạy liên tục: 20h(50% CS)
- Tiêu hao nhiên liệu: 1.3L/h (100%CS)
- Đầu ra: 10.9A /230V/50Hz
- Kích thước: 610x490x490 (mm)
- Trọng lượng: 51 kg</t>
  </si>
  <si>
    <t>MÁY PHÁT ĐIỆN XĂNG 5 KW
Máy trần, đề nổ</t>
  </si>
  <si>
    <t>HY7000LE (5.0-5.5 KW)</t>
  </si>
  <si>
    <t xml:space="preserve"> - Model: HY7000LE
- Công suất liên tục/tối đa: 5.0/5.5 Kw
- Dung tích bình nhiên liệu: 25L
- Dung tích dầu bôi trơn: 1.1
- Thời gian chạy liên tục: 18h (50% CS)
- Tiêu hao nhiên liệu: 2.9L/h(100%CS)
- Đầu ra: 21.7A/230V/50Hz
- Kích thước: 670x540x560 (mm)
- Trọng lượng: 87Kg
</t>
  </si>
  <si>
    <t>MÁY PHÁT ĐIỆN XĂNG 6 KW
Máy trần, đề nổ</t>
  </si>
  <si>
    <t>HY9000LE ( 6.0-6.5 KW)</t>
  </si>
  <si>
    <t xml:space="preserve"> - Model: HY9000LE
- Công suất liên tục/tối đa: 6.0/6.6 Kw
- Dung tích bình nhiên liệu: 25L
- Dung tích dầu bôi trơn: 1.1 L
- Thời gian chạy liên tục: 16h(50% CS)
- Tiêu hao nhiên liệu: 3.1 L/h (100%CS)
- Đầu ra: 26.1A/230V/50Hz
- Kích thước: 670x540x560 (mm)
- Trọng lượng: 88 kg
</t>
  </si>
  <si>
    <t>MÁY PHÁT ĐIỆN XĂNG 7.5 KW
Máy trần, 1 pha, đề nổ</t>
  </si>
  <si>
    <t>HY10500LE (7.5-8.2KW)</t>
  </si>
  <si>
    <t xml:space="preserve"> - Model: HY10500LE
- Công suất liên tục/tối đa: 7.5/8.2 Kw
- Dung tích bình nhiên liệu: 25L
- Dung tích dầu bôi trơn: 1.4 L
- Thời gian chạy liên tục: 13h(50% CS)
- Tiêu hao nhiên liệu: 3.95 L/h (100%CS)
- Đầu ra: 34.1A/230V/50Hz
- Kích thước: 687x540x560 (mm)
- Trọng lượng: 94 kg
</t>
  </si>
  <si>
    <t>MÁY PHÁT ĐIỆN XĂNG 8.5 KW
Máy trần, 1 pha, đề nổ</t>
  </si>
  <si>
    <t>HY11500LE (8.5-9.5KW) 2 xi lanh</t>
  </si>
  <si>
    <t xml:space="preserve"> - Model: HY11500LE
- Công suất liên tục/tối đa: 8.5/9.5 Kw
- Dung tích bình nhiên liệu: 28L
- Dung tích dầu bôi trơn: 1.5 L
- Thời gian chạy liên tục: 12h(50% CS)
- Tiêu hao nhiên liệu: 4.2 L/h (100%CS)
- Đầu ra: 37A/230V/50Hz
- Kích thước: 930x620x705 (mm)
- Trọng lượng: 142 kg
</t>
  </si>
  <si>
    <t xml:space="preserve">MÁY PHÁT ĐIỆN DIESEL 5.0 KW
 Máy trần, đề nổ </t>
  </si>
  <si>
    <t>DHY 6000LE (5.0-5.5 KW)</t>
  </si>
  <si>
    <t xml:space="preserve"> - Model: DHY6000LE
- Công suất liên tục/tối đa: 5.0/5.5 Kw
- Dung tích bình nhiên liệu: 14L
- Dung tích dầu bôi trơn: 1.65 L
- Thời gian chạy liên tục: 19h(50% CS)
- Tiêu hao nhiên liệu: 1.62L/h(100%CS)
- Đầu ra: 21.7A/230V/50Hz
- Kích thước: 720x480x600 (mm)
- Trọng lượng: 140 Kg</t>
  </si>
  <si>
    <t>MÁY PHÁT ĐIỆN DIESEL 5.0 KW
Vỏ chống ồn, đề nổ</t>
  </si>
  <si>
    <t>DHY 6000SE (5.0-5.5 KW)</t>
  </si>
  <si>
    <t xml:space="preserve"> - Model: DHY6000SE
- Công suất liên tục/tối đa: 5.0/5.5 Kw
- Dung tích bình nhiên liệu: 15L
- Dung tích dầu bôi trơn: 1.65 L
- Thời gian chạy liên tục: 18h(50% CS)
- Tiêu hao nhiên liệu: 1.65L/h (100%CS)
- Đầu ra: 21.7A/230V/50Hz
- Kích thước: 920x520x740 (mm)
- Trọng lượng: 170 Kg</t>
  </si>
  <si>
    <t>MÁY PHÁT ĐIỆN DIESEL 6.3 KVA
Vỏ chống ồn, đề nổ</t>
  </si>
  <si>
    <t>DHY 6000SE-3(5.0-5.5 KW)</t>
  </si>
  <si>
    <t xml:space="preserve"> - Model: DHY6000SE-3 (3pha)
- Công suất liên tục/tối đa: 6.3/6.9 KVA
- Dung tích bình nhiên liệu: 15L
- Dung tích dầu bôi trơn: 1.65 L
- Thời gian chạy liên tục: 18h(50% CS)
- Tiêu hao nhiên liệu: 1.65L/h(100%CS)
- Đầu ra: 9.0A/400V/50Hz
- Kích thước: 920x520x740 (mm)
- Trọng lượng: 172 Kg</t>
  </si>
  <si>
    <t>MÁY PHÁT ĐIỆN DIESEL 9.0 KVA
Máy trần, 1 pha, đề nổ</t>
  </si>
  <si>
    <t>DHY12500LE (10-11Kw)</t>
  </si>
  <si>
    <t xml:space="preserve"> - Model: DHY12500LE
- Công suất liên tục/tối đa: 10.0/11 Kw
- Dung tích bình nhiên liệu: 28L
- Dung tích dầu bôi trơn: 1.7 L
- Thời gian chạy liên tục: 12h(50% CS)
- Tiêu hao nhiên liệu: 3.65L/h(100%CS)
- Đầu ra: 39.0A/230V/50Hz
- Kích thước: 860x820x860 (mm)
- Trọng lượng: 220 Kg</t>
  </si>
  <si>
    <t>MÁY PHÁT ĐIỆN DIESEL 9.0 KVA
Máy trần, 3 pha, đề nổ</t>
  </si>
  <si>
    <t>DHY1250LE-3 (10-11Kw)</t>
  </si>
  <si>
    <t xml:space="preserve"> - Model: DHY12500LE-3
- Công suất liên tục/tối đa: 12.5/13.7 Kva
- Dung tích bình nhiên liệu: 28L
- Dung tích dầu bôi trơn: 1.7 L
- Thời gian chạy liên tục: 12h(50% CS)
- Tiêu hao nhiên liệu: 3.65L/h(100%CS)
- Đầu ra: 16.3A/400V/50Hz
- Kích thước: 860x820x860 (mm)
- Trọng lượng: 225 Kg</t>
  </si>
  <si>
    <t>MÁY PHÁT ĐIỆN DIESEL 5.0 KW
Vỏ chống ồn, 1 pha, đề nổ</t>
  </si>
  <si>
    <t>DHY 12500LE(10-11 KW)</t>
  </si>
  <si>
    <t xml:space="preserve"> - Model: DHY12500SE
- Công suất liên tục/tối đa: 10.0/11 Kw
- Dung tích bình nhiên liệu: 60L
- Dung tích dầu bôi trơn: 1.7 L
- Thời gian chạy liên tục: 16h(50% CS)
- Tiêu hao nhiên liệu: 3.8L/h (100%CS)
- Đầu ra: 39A/230V/50Hz
- Kích thước:1160x675x945 (mm)
- Trọng lượng: 280 Kg</t>
  </si>
  <si>
    <t>MÁY PHÁT ĐIỆN DIESEL 5.0 KW
Vỏ chống ồn, 3 pha, đề nổ</t>
  </si>
  <si>
    <t>DHY 12500SE-3(10-11 KW)</t>
  </si>
  <si>
    <t xml:space="preserve"> - Model: DHY12500SE-3
- Công suất liên tục/tối đa: 12.5/13.7 Kva
- Dung tích bình nhiên liệu: 60L
- Dung tích dầu bôi trơn: 1.7 L
- Thời gian chạy liên tục: 16h(50% CS)
- Tiêu hao nhiên liệu: 3.8L/h (100%CS)
- Đầu ra: 16.3A/400V/50Hz
- Kích thước:1160x675x945 (mm)
- Trọng lượng: 300 Kg</t>
  </si>
  <si>
    <t>MÁY PHÁT ĐIỆN 1500 VÒNG / PHÚT</t>
  </si>
  <si>
    <t>MÁY PHÁT ĐIỆN DIESEL 1PHA
Công suất 8KW với vỏ chống ồn đồng bộ</t>
  </si>
  <si>
    <t>DHY9KSEm(8-8,8KW)</t>
  </si>
  <si>
    <t xml:space="preserve"> - Model: DHY9KSEm
- Công suất liên tục/tối đa: 8/8.8 KW
- Dòng điện/Điện thế:  36.4A/220V/ 50Hz
- Tốc độ quay: 1500 vòng/phút 
- Bình nhiên liệu: 42 lít
- Trọng lượng: 480 Kg
- KT: 1500 x 760 x 1090 (mm)
- Động cơ: Model: HY380
• Số xi lanh: 3 
• Tiêu hao nhiên liệu (50%/100% CS): 1.93/3.85 L/h
- Đầu phát: Model: 164B
• Công suất liên tục: 8.4 KVA
Phụ kiện chọn thêm: Tủ Hyundai ATS 50A</t>
  </si>
  <si>
    <t>MÁY PHÁT ĐIỆN DIESEL 1PHA
Công suất 10KW với vỏ chống ồn đồng bộ</t>
  </si>
  <si>
    <t>DHY11KSEm(10-11KW)</t>
  </si>
  <si>
    <t xml:space="preserve"> - Model: DHY11KSEm
- Công suất liên tục/tối đa: 10/11 KW
- Dòng điện/Điện thế:  45.5A/220V/ 50Hz
- Tốc độ quay: 1500 vòng/phút 
- Bình nhiên liệu: 77.5 lít
- Trọng lượng: 665 Kg
- KT: 1950 x 900 x 1120(mm)
- Động cơ: Model: HY480
• Số xi lanh: 4 
• Tiêu hao nhiên liệu (50%/100% CS): 2.5/4.95 L/h
- Đầu phát: Model: 164C
• Công suất liên tục: 11KVA
Phụ kiện chọn thêm: Tủ Hyundai ATS 65A</t>
  </si>
  <si>
    <t>MÁY PHÁT ĐIỆN DIESEL 1PHA
Công suất 12KW với vỏ chống ồn đồng bộ</t>
  </si>
  <si>
    <t>DHY13KSEm(12,13.2KW)</t>
  </si>
  <si>
    <t xml:space="preserve"> - Model: DHY13KSEm
- Công suất liên tục/tối đa: 12/13.2 KW
- Dòng điện/Điện thế:  54.5A/220V/ 50Hz
- Tốc độ quay: 1500 vòng/phút 
- Bình nhiên liệu: 77.5 lít
- Trọng lượng: 760 Kg
- KT: 1950 x 900 x 1120(mm)
- Động cơ: Model: HY485
• Số xi lanh: 4 
• Tiêu hao nhiên liệu (50%/100% CS): 2.8/5.5 L/h
- Đầu phát: Model: 164D
• Công suất liên tục: 13KVA
Phụ kiện chọn thêm: Tủ Hyundai ATS 80A</t>
  </si>
  <si>
    <t>MÁY PHÁT ĐIỆN DIESEL 1PHA
Công suất 16KW với vỏ chống ồn đồng bộ</t>
  </si>
  <si>
    <t>DHY18KSEm(16-17.6KW)</t>
  </si>
  <si>
    <t xml:space="preserve"> - Model: DHY18KSEm
- Công suất liên tục/tối đa: 16/17.6 KW
- Dòng điện/Điện thế:  72.7A/220V/ 50Hz
- Tốc độ quay: 1500 vòng/phút 
- Bình nhiên liệu: 77.5 lít
- Trọng lượng: 786 Kg
- KT: 1950 x 900 x 1120 (mm)
- Động cơ: Model: HY490
• Số xi lanh: 4 
• Tiêu hao nhiên liệu (50%/100% CS): 3.5/6.93 L/h
- Đầu phát: Model: 184E
• Công suất liên tục: 16.6KVA
Phụ kiện chọn thêm:Tủ Hyundai ATS 90A</t>
  </si>
  <si>
    <t>MÁY PHÁT ĐIỆN DIESEL 1PHA
Công suất 20KW với vỏ chống ồn đồng bộ</t>
  </si>
  <si>
    <t>DHY22KSEm(20-22KW)</t>
  </si>
  <si>
    <t xml:space="preserve"> - Model: DHY22KSEm
- Công suất liên tục/tối đa: 20/22 KW
- Dòng điện/Điện thế:  90.9A/220V/ 50Hz
- Tốc độ quay: 1500 vòng/phút 
- Bình nhiên liệu: 93 lít
- Trọng lượng: 870 Kg
- KT: 2200 x 950 x 1250(mm)
- Động cơ: Model: HY4100
• Số xi lanh: 4 
• Tiêu hao nhiên liệu (50%/100% CS): 4.3/8.58 L/h
- Đầu phát: Model: 184F
• Công suất liên tục: 20KVA
Phụ kiện chọn thêm:Tủ Hyundai ATS 130A</t>
  </si>
  <si>
    <t>MÁY PHÁT ĐIỆN DIESEL 1PHA
Công suất 25KW với vỏ chống ồn đồng bộ</t>
  </si>
  <si>
    <t>DHY28KSEm(25-27.5KW)</t>
  </si>
  <si>
    <t xml:space="preserve"> - Model: DHY28KSEm
- Công suất liên tục/tối đa: 25/27.5 KW
- Dòng điện/Điện thế:  113.6A/220V/ 50Hz
- Tốc độ quay: 1500 vòng/phút 
- Bình nhiên liệu: 93 lít
- Trọng lượng: 1000 Kg
- KT: 2200 x 900 x 1300(mm)
- Động cơ: Model: HY4102
• Số xi lanh: 4 
• Tiêu hao nhiên liệu (50%/100% CS): 5.3/10.45 L/h
- Đầu phát: Model: 184H
• Công suất liên tục: 27.5KVA
Phụ kiện chọn thêm:Tủ Hyundai ATS 150A</t>
  </si>
  <si>
    <t>MÁY PHÁT ĐIỆN DIESEL 3PHA
Công suất 10KVA với vỏ chống ồn đồng bộ</t>
  </si>
  <si>
    <t>DHY 11KSE(10-11KVA)</t>
  </si>
  <si>
    <t xml:space="preserve"> - Model: DHY11KSE (3pha)
- Công suất liên tục/tối đa: 10/11 KVA
- Dòng điện/Điện thế:  14.4A/400V/ 50Hz
- Tốc độ quay: 1500 vòng/phút 
- Bình nhiên liệu: 42 lít
- Trọng lượng: 480 Kg
- KT: 1500 x 763 x 1090 (mm)
- Động cơ: Model: HY380
• Số xi lanh: 3 
• Tiêu hao nhiên liệu (50%/100% CS): 1.7/3.5 L/h
- Đầu phát: Model: 164B
• Công suất liên tục: 11KVA
Phụ kiện chọn thêm:Tủ Hyundai ATS 32A</t>
  </si>
  <si>
    <t>MÁY PHÁT ĐIỆN DIESEL 3PHA
Công suất 12KVA với vỏ chống ồn đồng bộ</t>
  </si>
  <si>
    <t>DHY 14KSE(13-14KVA)</t>
  </si>
  <si>
    <t xml:space="preserve"> - Model: DHY14KSE (3pha)
- Công suất liên tục/tối đa: 12.5/14 KVA
- Dòng điện/Điện thế:  18A/400V/ 50Hz
- Tốc độ quay: 1500 vòng/phút 
- Bình nhiên liệu: 46 lít
- Trọng lượng: 530 Kg
- KT: 1630 x 760 x 1095 (mm)
- Động cơ: Model: HY480
• Số xi lanh: 4 
• Tiêu hao nhiên liệu (50%/100% CS): 2.25/4.5 L/h
- Đầu phát: Model: 164C
• Công suất liên tục: 12.5KVA
Phụ kiện chọn thêm:Tủ Hyundai ATS 32A</t>
  </si>
  <si>
    <t>MÁY PHÁT ĐIỆN DIESEL 3PHA
Công suất 15KVA với vỏ chống ồn đồng bộ</t>
  </si>
  <si>
    <t>DHY 16KSE(15-17KVA)</t>
  </si>
  <si>
    <t xml:space="preserve"> - Model: DHY16KSE (3pha)
- Công suất liên tục/tối đa: 15/17 KVA
- Dòng điện/Điện thế:  21.7A/400V/ 50Hz
- Tốc độ quay: 1500 vòng/phút 
- Bình nhiên liệu: 77.5  lít
- Trọng lượng: 760 Kg
- KT: 1950 x 900 x 1120 (mm)
- Động cơ: Model: HY485
• Số xi lanh: 4 
• Tiêu hao nhiên liệu (50%/100% CS): 2.5/5 L/h
- Đầu phát: Model: 164D
• Công suất liên tục: 15KVA
Phụ kiện chọn thêm:Tủ Hyundai ATS 4</t>
  </si>
  <si>
    <t>MÁY PHÁT ĐIỆN DIESEL 3PHA
Công suất 20KVA với vỏ chống ồn đồng bộ</t>
  </si>
  <si>
    <t>DHY 22KSE(20-22KVA)</t>
  </si>
  <si>
    <t xml:space="preserve"> - Model: DHY22KSE (3pha)
- Công suất liên tục/tối đa: 20/22 KVA
- Dòng điện/Điện thế:  28.9A/400V/ 50Hz
- Tốc độ quay: 1500 vòng/phút 
- Bình nhiên liệu: 77.5 lít
- Trọng lượng: 786 Kg
- KT: 1950 x 900 x 1120 (mm)
- Động cơ: Model: HY490
• Số xi lanh: 4 
• Tiêu hao nhiên liệu (50%/100% CS): 3.15/6.3 L/h
- Đầu phát: Model: 184E
• Công suất liên tục: 23KVA
Phụ kiện chọn thêm:Tủ Hyundai ATS 40A</t>
  </si>
  <si>
    <t>MÁY PHÁT ĐIỆN DIESEL 3PHA
Công suất 25KVA với vỏ chống ồn đồng bộ</t>
  </si>
  <si>
    <t>DHY 28KSE(25-28KVA)</t>
  </si>
  <si>
    <t xml:space="preserve"> - Model: DHY28KSE (3pha)
- Công suất liên tục/tối đa: 25/28 KVA
- Dòng điện/Điện thế:  36.1A/400V/ 50Hz
- Tốc độ quay: 1500 vòng/phút 
- Bình nhiên liệu: 93 lít
- Trọng lượng: 870 Kg
- KT: 2200x950x1250 (mm)
- Động cơ: Model: HY4100
• Số xi lanh: 4 
• Tiêu hao nhiên liệu (50%/100% CS): 3.9/7.8 L/h
- Đầu phát: Model: 184F
• Công suất liên tục: 28KVA
Phụ kiện chọn thêm:Tủ Hyundai ATS 50A</t>
  </si>
  <si>
    <t>MÁY PHÁT ĐIỆN DIESEL 3PHA
Công suất 31KVA với vỏ chống ồn đồng bộ</t>
  </si>
  <si>
    <t>DHY 34KSE(31-34KVA)</t>
  </si>
  <si>
    <t xml:space="preserve"> - Model: DHY34KSE (3pha)
- Công suất liên tục/tối đa: 31.3/34.4 KVA
- Dòng điện/Điện thế:  45.2A/400V/ 50Hz
- Tốc độ quay: 1500 vòng/phút 
- Bình nhiên liệu: 93 lít
- Trọng lượng: 1000 Kg
- KT: 2200 x 950 x 1250 (mm)
- Động cơ: Model: HY4102
• Số xi lanh: 4 
• Tiêu hao nhiên liệu (50%/100% CS): 4.75/9.5L/h
- Đầu phát: Model: 184G
• Công suất liên tục: 31KVA
Phụ kiện chọn thêm:Tủ Hyundai ATS 80A</t>
  </si>
  <si>
    <t>MÁY PHÁT ĐIỆN DIESEL 3PHA
Công suất 40KVA với vỏ chống ồn đồng bộ</t>
  </si>
  <si>
    <t>DHY 45KSE(40-44KVA)</t>
  </si>
  <si>
    <t xml:space="preserve"> - Model: DHY45KSE (3pha)
- Công suất liên tục/tối đa: 40/44 KVA
- Dòng điện/Điện thế:  57.7A/400V/ 50Hz
- Tốc độ quay: 1500 vòng/phút 
- Bình nhiên liệu: 93 lít
- Trọng lượng: 1045 Kg
- KT: 2200 x 950 x 1250 (mm)
- Động cơ: Model: HY4105
• Số xi lanh: 4 
• Tiêu hao nhiên liệu (50%/100% CS): 5.9/10.8 L/h
- Đầu phát: Model: 184J
• Công suất liên tục: 43KVA
Phụ kiện chọn thêm:Tủ Hyundai ATS 110A</t>
  </si>
  <si>
    <t>MÁY PHÁT ĐIỆN DIESEL 3PHA
Công suất 55KVA với vỏ chống ồn đồng bộ</t>
  </si>
  <si>
    <t>DHY 60KSE(55-61KVA)</t>
  </si>
  <si>
    <t xml:space="preserve"> - Model: DHY60KSE (3pha)
- Công suất liên tục/tối đa: 55/60.5 KVA
- Dòng điện/Điện thế:  86.6A/400V/ 50Hz
- Tốc độ quay: 1500 vòng/phút 
- Bình nhiên liệu: 180 lít
- Trọng lượng: 1090 Kg
- KT: 2500 x 950 x 1250 (mm)
- Động cơ: Model: HY4108ZD
• Số xi lanh: 4 
• Tiêu hao nhiên liệu (50%/100% CS): 8.05/16.1 L/h
- Đầu phát: Model: 224E
• Công suất liên tục: 60KVA
Phụ kiện chọn thêm:Tủ Hyundai ATS 130A</t>
  </si>
  <si>
    <t>MÁY PHÁT ĐIỆN DIESEL 3PHA
Công suất 85KVA với vỏ chống ồn đồng bộ</t>
  </si>
  <si>
    <t>DHY 90KSE(81-90KVA)</t>
  </si>
  <si>
    <t xml:space="preserve"> - Model: DHY90KSE (3pha)
- Công suất liên tục/tối đa: 82/90 KVA
- Dòng điện/Điện thế:  118.4A/400V/ 50Hz
- Tốc độ quay: 1500 vòng/phút 
- Bình nhiên liệu: 245 lít
- Trọng lượng: 1530 Kg
- KT: 3400 x 1000 x 1700 (mm)
- Động cơ: Model: HY4M3L-D
• Số xi lanh: 6 
• Tiêu hao nhiên liệu (50%/100% CS): 9.8/19.6 L/h
- Đầu phát: Model: 224G
• Công suất liên tục: 85KVA
Phụ kiện chọn thêm:Tủ Hyundai ATS 180A</t>
  </si>
  <si>
    <t>MÁY PHÁT ĐIỆN DIESEL 3PHA
Công suất 100KVA với vỏ chống ồn đồng bộ</t>
  </si>
  <si>
    <t>DHY 110KSE(100-110KVA)</t>
  </si>
  <si>
    <t xml:space="preserve"> - Model: DHY110KSE (3pha)
- Công suất liên tục/tối đa: 100/110 KVA
- Dòng điện/Điện thế:  144.3A/400V/ 50Hz
- Tốc độ quay: 1500 vòng/phút 
- Bình nhiên liệu: 245 lít
- Trọng lượng: 1820 Kg
- KT: 3400 x 1000 x 1700 (mm)
- Động cơ: Model: HY6A3L-D
• Số xi lanh: 6 
• Tiêu hao nhiên liệu (50%/100% CS): 11.5/23 L/h
- Đầu phát: Model: 274C
• Công suất liên tục: 100KVA
Phụ kiện chọn thêm:Tủ Hyundai ATS 220A</t>
  </si>
  <si>
    <t>MÁY PHÁT ĐIỆN DIESEL 3PHA
Công suất 132KVA với vỏ chống ồn đồng bộ</t>
  </si>
  <si>
    <t>DHY 145KSE(132-145KVA)</t>
  </si>
  <si>
    <t xml:space="preserve"> - Model: DHY145KSE (3pha)
- Công suất liên tục/tối đa: 132/145 KVA
- Dòng điện/Điện thế:  190.5A/400V/ 50Hz
- Tốc độ quay: 1500 vòng/phút 
- Bình nhiên liệu: 245 lít
- Trọng lượng: 2080 Kg
- KT: 3400 x 1000 x 1700 (mm)
- Động cơ: Model: HY6M3L-DA
• Số xi lanh: 6 
• Tiêu hao nhiên liệu (50%/100% CS): 15/30 L/h
- Đầu phát: Model: 274E
• Công suất liên tục: 140KVA
Phụ kiện chọn thêm:Tủ Hyundai ATS 300A</t>
  </si>
  <si>
    <t>MÁY PHÁT ĐIỆN DIESEL 3PHA
Công suất 160KVA với vỏ chống ồn đồng bộ</t>
  </si>
  <si>
    <t>DHY 175KSE(159-175KVA)</t>
  </si>
  <si>
    <t xml:space="preserve"> - Model: DHY175KSE (3pha)
- Công suất liên tục/tối đa: 160/175 KVA
- Dòng điện/Điện thế:  230.9A/400V/ 50Hz
- Tốc độ quay: 1500 vòng/phút 
- Bình nhiên liệu: 375 lít
- Trọng lượng: 2450 Kg
- KT: 3650 x 1150 x 1700 (mm)
- Động cơ: Model: HY6H3L-FA
• Số xi lanh: 6 
• Tiêu hao nhiên liệu (50%/100% CS): 20/40 L/h
- Đầu phát: Model: 274F
• Công suất liên tục: 160KVA
Phụ kiện chọn thêm:Tủ Hyundai ATS 300A</t>
  </si>
  <si>
    <t>MÁY PHÁT ĐIỆN DIESEL 3PHA
Công suất 182KVA với vỏ chống ồn đồng bộ</t>
  </si>
  <si>
    <t>DHY 200KSE(182-200KVA)</t>
  </si>
  <si>
    <t xml:space="preserve"> - Model: DHY200KSE (3pha)
- Công suất liên tục/tối đa: 182/200 KVA
- Dòng điện/Điện thế:  262.7A/400V/ 50Hz
- Tốc độ quay: 1500 vòng/phút 
- Bình nhiên liệu: 375 lít
- Trọng lượng: 2450 Kg
- KT: 3650 x 1150 x 1700 (mm)
- Động cơ: Model: HY6M4L-D
• Số xi lanh: 6 
• Tiêu hao nhiên liệu (50%/100% CS): 23.8/47.5 L/h
- Đầu phát: Model: 274G
• Công suất liên tục: 182KVA
Phụ kiện chọn thêm:Tủ Hyundai ATS 400A</t>
  </si>
  <si>
    <t>MÁY PHÁT ĐIỆN DIESEL 3PHA
Công suất 200KVA với vỏ chống ồn đồng bộ</t>
  </si>
  <si>
    <t>DHY 220KSE(200-220KVA)</t>
  </si>
  <si>
    <t xml:space="preserve"> - Model: DHY220KSE (3pha)
- Công suất liên tục/tối đa: 200/220 KVA
- Dòng điện/Điện thế:  288.7A/400V/ 50Hz
- Tốc độ quay: 1500 vòng/phút 
- Bình nhiên liệu: 375 lít
- Trọng lượng: 2480 Kg
- KT: 3650 x 1150 x 1700 (mm)
- Động cơ: Model: HY6H4L-DA
• Số xi lanh: 6 
• Tiêu hao nhiên liệu (50%/100% CS): 25.7/51.4 L/h
- Đầu phát: Model: 274H
• Công suất liên tục: 200KVA
Phụ kiện chọn thêm:Tủ Hyundai ATS 400A</t>
  </si>
  <si>
    <t>MÁY PHÁT ĐIỆN DIESEL 3PHA
Công suất 250KVA với vỏ chống ồn đồng bộ</t>
  </si>
  <si>
    <t>DHY 275KSE(250-275KVA)</t>
  </si>
  <si>
    <t xml:space="preserve"> - Model: DHY275KSE (3pha)
- Công suất liên tục/tối đa: 250/275 KVA
- Dòng điện/Điện thế:  360.9A/400V/ 50Hz
- Tốc độ quay: 1500 vòng/phút 
- Bình nhiên liệu: 505 lít
- Trọng lượng: 2810 Kg
- KT: 3900 x 1300 x 2020 (mm)
- Động cơ: Model: HY6S4L-FA
• Số xi lanh: 6 
• Tiêu hao nhiên liệu (50%/100% CS): 29.5/59 L/h
- Đầu phát: Model: 274K
• Công suất liên tục: 250KVA
Phụ kiện chọn thêm:Tủ Hyundai ATS 500A</t>
  </si>
  <si>
    <t>Kiểu máy</t>
  </si>
  <si>
    <t>MÁY PHÁT ĐIỆN HUYNDAI</t>
  </si>
  <si>
    <t>Máy phát điện Yamaha EF7200
Loại: Không chổi than AC phát điện
Số pha: 01
Điện áp định mức (V): 220
Tần số (Hz): 50
Công suất định mức (kVA): 5.0
Động cơ: MZ360: 4 thì OHV
Làm mát bằng không khí
Dung tích (Cm3): 358
Kích thước: L * W * H (mm): 670 x 535 x 565
Trọng lượng khô (kg): 84
Dung tích bình nhiên liệu (full) (l): 28
Giờ hoạt động: 12h
Độ ồn (db A) (7m): 71
Hãng Sản xuất máy phát YAMAHA
Xuất xứ: Trung Quốc
Bảo hành: 12 tháng</t>
  </si>
  <si>
    <t>Số pha máy phát điện Máy phát 1 pha
Công suất máy phát điện: 2.8 KVA –3.0 KVA
Máy phát động cơ YAMAHA
Máy phát động cơ 4 thì MZ175
Số pha     1
Số xilanh 2
Hệ thống khởi động máy phát: Giật nổ
Độ ồn tiêu chuẩn máy phát điện     54.5dB
Tần số máy phát điện     50 Hz
Kiểu điều chỉnh điện áp AVR
Đồng hồ báo xăng, báo nhớt Có
Công tắc ngắt điện tự động AC/DC Có
Máy phát sử dụng Xăng
Dung tích bình nhiên liệu : 13.0 L
Kích thước (DxRxC) mm:680x445x555 mm
Trọng lượng (kg) 67
Hãng Sản xuất: YAMAHA
Xuất xứ: Nhật bản
Bảo hành: 12 tháng</t>
  </si>
  <si>
    <t>Số pha máy phát điện Máy phát 1 pha
Công suất máy phát điện: 5.0 KVA – 5.5 KVA
Máy phát động cơ YAMAHA
Máy phát động cơ 4 thì MZ360
Số pha     1
Số xilanh 2
Hệ thống khởi động máy phát Giật nổ / đề nổ
Độ ồn tiêu chuẩn máy phát điện     71.5dB
Tần số máy phát điện     50 Hz
Kiểu điều chỉnh điện áp AVR
Đồng hồ báo xăng, báo nhớt     Có
Công tắc ngắt điện tự động AC / DC     Có
Máy phát sử dụng Xăng
Dung tích bình nhiên liệu 25 L
Kích thước (DxRxC) mm: 894x520x527 mm
Trọng lượng (kg): 89
Hãng Sản xuất máy phát YAMAHA
Xuất xứ: Trung Quốc
Bảo hành: 12 tháng</t>
  </si>
  <si>
    <t>Số pha máy phát điện Máy phát 1 pha
Công suất máy phát điện: 0.9 KVA – 1.0 KVA
Máy phát động cơ YAMAHA
Máy phát động cơ 4 thì MZ50
Số pha     1
Số xilanh 2
Hệ thống khởi động máy phát     Giật nổ
Độ ồn tiêu chuẩn máy phát điện     48.5dB
Tần số máy phát điện     50 Hz
Kiểu điều chỉnh điện áp AVR
Đồng hồ báo xăng, báo nhớt Có
Công tắc ngắt điện tự động AC/DC Có
Máy phát sử dụng Xăng
Dung tích bình nhiên liệu     2.5 L
Kích thước (DxRxC) mm máy phát điện 450x240x380 mm
Trọng lượng (kg) 12.7
Hãng Sản xuất máy phát YAMAHA
Xuất xứ: Trung Quốc
Bảo hành: 12 tháng</t>
  </si>
  <si>
    <t xml:space="preserve">
Model EF12000E
Hãng Sản xuất máy phát YAMAHA
Số pha máy phát điện Máy phát 1 pha
Công suất máy phát điện: 8.5 KVA – 10.0 KVA
Loại động cơ máy phát điện Máy phát động cơ YAMAHA
Kiểu động cơ của máy phát Máy phát động cơ 4 thì
Số xilanh 2
Hệ thống khởi động máy phát Đề nổ
Độ ồn tiêu chuẩn máy phát điện 65dB
Tần số máy phát điện 50 Hz
Kiểu điều chỉnh điện áp AVR
Đồng hồ báo xăng, báo nhớt Có
Công tắc ngắt điện tự động AC / DC Có
Nhiên liệu dùng cho máy phát Máy phát sử dụng Xăng
Dung tích bình nhiên liệu 44 L
Kích thước (DxRxC) mm máy phát điện 826 x 611 x 771 mm
Trọng lượng ( kg ) 141
Bảo hành 12 tháng
Xuất xứ Nhật Bản</t>
  </si>
  <si>
    <t>LH</t>
  </si>
  <si>
    <t>Máy phát điện Yamaha EF2400IS
Số pha máy phát điện: 1 pha
Công suất máy phát điện: 2.0 KVA –2.4 KVA
Loại động cơ máy phát điện
Máy phát động cơ YAMAHA
Kiểu động cơ của máy phát
Máy phát động cơ 4 thì MZ175
Số pha:   1
Số xilanh:   2
Hệ thống khởi động máy phát: Giật nổ
Độ ồn tiêu chuẩn máy phát điện: 54.5dB
Tần số máy phát điện: 50 Hz
Kiểu điều chỉnh điện áp: AVR
Đồng hồ báo xăng, báo nhớt: Có
Công tắc ngắt điện tự động AC / DC:    Có
Dung tích bình nhiên liệu: 6.0 L
Kích thước (DxRxC) mm máy phát điện:527x419x461 mm
Trọng lượng ( kg ):33
Hãng Sản xuất máy phát YAMAHA
Xuất xứ: Trung Quốc
Bảo hành: 12 tháng</t>
  </si>
  <si>
    <t>Máy phát điện Yamaha EF1000iS
Loại nhà máy điện: Xăng
Số giai đoạn: 1 (220)
Động cơ: Yamaha MZ80
Số xi lanh: 1
Số chu kỳ: 4
Loại làm mát: Không khí
Thùng nhiên liệu: 3,6 l
Thời gian hoạt động:6,9 giờ
Loại máy phát điện: Đồng bộ
Điện hoạt động: 700 W
Mức độ tiếng ồn: 62 dB
Bảo vệ quá tải:  Có
Số lượng ổ cắm 220:02
Kích thước (WxHxD): 401x420x298 mm
Trọng lượng: 24 kg
Hãng Sản xuất máy phát YAMAHA
Xuất xứ: Trung Quốc
Bảo hành: 12 tháng</t>
  </si>
  <si>
    <t>Số pha máy phát điện Máy phát 3 pha
Công suất máy phát điện: 8.5 KVA – 10.0 KVA
Loại động cơ máy phát điện Máy phát động cơ YAMAHA
Kiểu động cơ của máy phát Máy phát động cơ 4 thì
Số pha 3
Số xilanh 2
Hệ thống khởi động máy phát Đề nổ
Độ ồn tiêu chuẩn máy phát điện 74.5dB
Tần số máy phát điện 50 Hz
Kiểu điều chỉnh điện áp AVR
Đồng hồ báo xăng, báo nhớt Có
Công tắc ngắt điện tự động AC / DC Có
Nhiên liệu dùng cho máy phát Máy phát sử dụng Xăng
Dung tích bình nhiên liệu 44 L
Kích thước (DxRxC) mm máy phát điện 826 x 758 x 856 mm
Trọng lượng ( kg ) 143
Bảo hành 12 tháng
Xuất xứ Nhật Bản</t>
  </si>
  <si>
    <t>Số pha máy phát điện Máy phát 1 pha
Công suất máy phát điện: 1.6 KVA –2.0 KVA
Loại động cơ máy phát điện Máy phát động cơ YAMAHA
Kiểu động cơ của máy phát Máy phát động cơ 4 thì MZ80
Số pha 1
Số xilanh 2
Hệ thống khởi động máy phát Giật nổ
Độ ồn tiêu chuẩn máy phát điện 51.5dB
Tần số máy phát điện 50 Hz
Kiểu điều chỉnh điện áp AVR
Đồng hồ báo xăng, báo nhớt Có
Công tắc ngắt điện tự động AC / DC Có
Nhiên liệu dùng cho máy phát Máy phát sử dụng Xăng
Dung tích bình nhiên liệu 4.2 L
Kích thước (DxRxC) mm máy phát điện 490 x 280 x 445 mm
Trọng lượng ( kg ) 19.9
Xuất xứ Nhật Bản</t>
  </si>
  <si>
    <t>Số pha máy phát điện Máy phát 1 pha
Công suất máy phát điện: 1.6 KVA –2.0 KVA
Loại động cơ máy phát điện Máy phát động cơ YAMAHA
Kiểu động cơ của máy phát Máy phát động cơ 4 thì MZ80
Số pha 1
Số xilanh 2
Hệ thống khởi động máy phát Giật nổ
Độ ồn tiêu chuẩn máy phát điện 51.5dB
Tần số máy phát điện 50 Hz
Kiểu điều chỉnh điện áp AVR
Đồng hồ báo xăng, báo nhớt Có
Công tắc ngắt điện tự động AC / DC Có
Nhiên liệu dùng cho máy phát Máy phát sử dụng Xăng
Dung tích bình nhiên liệu 4.2 L
Kích thước (DxRxC) mm máy phát điện 490 x 280 x 445 mm
Trọng lượng ( kg ) 19.9
Xuất xứ Trung Quốc</t>
  </si>
  <si>
    <t>Loại nhà máy điện:          Xăng
Số giai đoạn:       1 (220)
Công suất động cơ:         171 cc
Số chu kỳ:            4
Loại làm mát:     Không khí
Thùng nhiên liệu:             12 lít
Thời gian hoạt động liên tục:       10,6 h
Loại máy phát điện:         Đồng bộ
Không chổi điện                :       Có
Lớp bảo vệ:        IP23
Công suất định mức:       2 kW
Mức độ tiếng ồn:             65 dB
Kích thước (WxHxD):      510x425x415 mm
Trọng lượng:      41 kg</t>
  </si>
  <si>
    <t>Máy phát điện Yamaha EF2800I
Loại nhà máy điện: Xăng, biến tần
Số giai đoạn: 1 (220)
Công suất động cơ: 171 cc
Số chu kỳ: 4
Loại làm mát: Không khí
Thùng nhiên liệu: 11,2 l
Thời gian hoạt động tối đa: 17 giờ
Công suất định mức: 2.50 kW
Mức độ tiếng ồn: 60 dB
Bảo vệ quá tải: Có
Kích thước (WxHxD): 487x425x395 mm
Trọng lượng: 29 kg
Hãng Sản xuất máy phát YAMAHA
Xuất xứ: Trung Quốc
Bảo hành: 12 tháng</t>
  </si>
  <si>
    <t>Máy phát điện Yamaha EF4000FW
Loại nhà máy điện Xăng
Số giai đoạn: 1 (220)
Động cơ: Yamaha MZ2502
Công suất động cơ: 251 cc
Công suất động cơ: 8,5 hp
Số chu kỳ: 4
Số vòng quay:3000
Loại làm mát: Không khí
Thương hiệu của xăng: A-92
Thùng nhiên liệu: 18,5 l
THời gian hoạt động: 11,4 h
Loại máy phát điện: Đồng bộ
Không chổi điện:   Có     
Máy phát điện lớp bảo vệ:IP23
Điện hoạt động: 2.90 kW
Mức độ tiếng ồn: 67 dB
Bánh xe: Có
Kích thước (WxHxD): 580x510x510 mm
Trọng lượng: 58 kg
Hãng Sản xuất máy phát YAMAHA
Xuất xứ: Trung Quốc
Bảo hành: 12 tháng</t>
  </si>
  <si>
    <t xml:space="preserve">P594       </t>
  </si>
  <si>
    <t>Phát Điện chạy xăng YAMAHA_EF5200FW_ko đề</t>
  </si>
  <si>
    <t>Máy phát điện Yamaha EF5200FW (giật nổ)
Máy phát 1 pha
Công suất máy phát điện:   3.8 KVA – 4.5 KVA
Máy phát động cơ 4 thì MZ360
Số xilanh:  2
Hệ thống khởi động máy phát:   Giật nổ
Độ ồn tiêu chuẩn máy phát điện:   71.0dB
Tần số máy phát điện:   50 Hz
Kiểu điều chỉnh điện áp:   AVR
Đồng hồ báo xăng, báo nhớt:   Có
Công tắc ngắt điện tự động AC / DC:   Có
Dung tích bình nhiên liệu:    25 L
Kích thước (DxRxC) mm máy phát điện:   670 x 510 x 527 mm
Trọng lượng ( kg ):   79
Hãng Sản xuất máy phát YAMAHA
Xuất xứ: Trung Quốc
Bảo hành: 12 tháng</t>
  </si>
  <si>
    <t xml:space="preserve">P508       </t>
  </si>
  <si>
    <t>Phát Điện chạy xăng YAMAHA_ET950</t>
  </si>
  <si>
    <t>Máy phát điện Yamaha ET950
Số giai đoạn: 1 (220)
Công suất động cơ: 63 cc
Số xi lanh 1
Số chu kỳ: 2
Loại làm mát: Không khí
Thương hiệu của xăng:  A-92
Thùng nhiên liệu: 4,2 l
Thời gian hoạt động: 6,3 h
Loại máy phát điện: Đồng bộ
Lớp bảo vệ: IP23
Điện hoạt động: 650 W
Mức độ tiếng ồn: 57 dB
Kích thước (WxHxD): 365x376x308 mm
Trọng lượng: 20 kg
Hãng Sản xuất máy phát YAMAHA
Xuất xứ: Trung Quốc
Bảo hành: 12 tháng</t>
  </si>
  <si>
    <t>Số pha máy phát điện:   Máy phát 1 pha
Công suất máy phát điện:     3.8 KVA – 4.5 KVA
Kiểu động cơ của máy phát:    Máy phát động cơ 4 thì MZ360
Số xilanh:  2
Hệ thống khởi động máy phát:   Giật nổ
Độ ồn tiêu chuẩn máy phát điện:   71.0dB
Tần số máy phát điện:   50 Hz
Kiểu điều chỉnh điện áp:   AVR
Đồng hồ báo xăng, báo nhớt:   Có
Công tắc ngắt điện tự động AC / DC:   Có
Dung tích bình nhiên liệu:    25 L
Kích thước (DxRxC) mm máy phát điện:   670 x 510 x 527 mm
Trọng lượng ( kg ):   79</t>
  </si>
  <si>
    <t>EF7200</t>
  </si>
  <si>
    <t>Nhiên liệu</t>
  </si>
  <si>
    <t>Phát Điện chạy xăng</t>
  </si>
  <si>
    <t>EF3000IS</t>
  </si>
  <si>
    <t>Phát Điện chạy xăng có đề</t>
  </si>
  <si>
    <t>EF6600E</t>
  </si>
  <si>
    <t>EF1000IS</t>
  </si>
  <si>
    <t xml:space="preserve"> EF12000E</t>
  </si>
  <si>
    <t xml:space="preserve">Phát Điện chạy xăng </t>
  </si>
  <si>
    <t>EF2400IS</t>
  </si>
  <si>
    <t>EF1000FW</t>
  </si>
  <si>
    <t>EF13000TE</t>
  </si>
  <si>
    <t>EF2000IS</t>
  </si>
  <si>
    <t>Phát điện chạy xăng sản xuất tại TQ</t>
  </si>
  <si>
    <t>Phát Điện chạy xăng  sản xuất tại Nhật</t>
  </si>
  <si>
    <t>PL-00000208
EF2000IS</t>
  </si>
  <si>
    <t>P506
EF2600FW</t>
  </si>
  <si>
    <t>P568       
EF2800_I</t>
  </si>
  <si>
    <t>Phát Điện chạy xăng không đề</t>
  </si>
  <si>
    <t>P557       
EF4000FW</t>
  </si>
  <si>
    <t>P552       
EF5200EFW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</si>
</sst>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7">
    <font>
      <sz val="11"/>
      <color theme="1"/>
      <name val="Calibri"/>
      <family val="2"/>
      <scheme val="minor"/>
    </font>
    <font>
      <sz val="11"/>
      <color theme="1"/>
      <name val="Calibri"/>
      <family val="2"/>
      <scheme val="minor"/>
    </font>
    <font>
      <b/>
      <sz val="12"/>
      <color indexed="13"/>
      <name val=".Arial"/>
    </font>
    <font>
      <sz val="11"/>
      <color theme="1"/>
      <name val="Calibri"/>
      <family val="2"/>
      <charset val="163"/>
      <scheme val="minor"/>
    </font>
    <font>
      <b/>
      <sz val="11"/>
      <name val="Times New Roman"/>
      <family val="1"/>
    </font>
    <font>
      <sz val="11"/>
      <name val="Times New Roman"/>
      <family val="1"/>
    </font>
    <font>
      <sz val="11"/>
      <name val="Arial"/>
      <family val="2"/>
    </font>
    <font>
      <b/>
      <sz val="11"/>
      <name val="Arial"/>
      <family val="2"/>
    </font>
    <font>
      <sz val="11"/>
      <color theme="1"/>
      <name val="Arial"/>
      <family val="2"/>
    </font>
    <font>
      <b/>
      <sz val="12"/>
      <name val="Arial"/>
      <family val="2"/>
    </font>
    <font>
      <sz val="11"/>
      <color indexed="8"/>
      <name val="Arial"/>
      <family val="2"/>
    </font>
    <font>
      <b/>
      <sz val="11"/>
      <color indexed="13"/>
      <name val="Arial"/>
      <family val="2"/>
    </font>
    <font>
      <b/>
      <i/>
      <u/>
      <sz val="11"/>
      <color indexed="8"/>
      <name val="Arial"/>
      <family val="2"/>
    </font>
    <font>
      <b/>
      <sz val="11"/>
      <color indexed="8"/>
      <name val="Arial"/>
      <family val="2"/>
    </font>
    <font>
      <b/>
      <sz val="14"/>
      <name val="Arial"/>
      <family val="2"/>
    </font>
    <font>
      <sz val="11"/>
      <color indexed="8"/>
      <name val="Calibri"/>
      <family val="2"/>
      <charset val="163"/>
    </font>
    <font>
      <b/>
      <sz val="12"/>
      <name val="Times New Roman"/>
      <family val="1"/>
    </font>
    <font>
      <sz val="12"/>
      <name val="Times New Roman"/>
      <family val="1"/>
    </font>
    <font>
      <sz val="11"/>
      <color theme="1"/>
      <name val="Times New Roman"/>
      <family val="1"/>
    </font>
    <font>
      <sz val="12"/>
      <color theme="1"/>
      <name val="Times New Roman"/>
      <family val="1"/>
    </font>
    <font>
      <b/>
      <sz val="12"/>
      <color theme="1"/>
      <name val="Times New Roman"/>
      <family val="1"/>
    </font>
    <font>
      <sz val="10"/>
      <name val="Times New Roman"/>
      <family val="1"/>
    </font>
    <font>
      <sz val="12"/>
      <color rgb="FF000000"/>
      <name val="Times New Roman"/>
      <family val="1"/>
    </font>
    <font>
      <b/>
      <sz val="12"/>
      <color rgb="FF000000"/>
      <name val="Times New Roman"/>
      <family val="1"/>
    </font>
    <font>
      <b/>
      <sz val="11"/>
      <color theme="1"/>
      <name val="Times New Roman"/>
      <family val="1"/>
    </font>
    <font>
      <b/>
      <sz val="14"/>
      <color theme="1"/>
      <name val="Times New Roman"/>
      <family val="1"/>
    </font>
    <font>
      <sz val="8"/>
      <name val="Arial"/>
      <family val="2"/>
    </font>
  </fonts>
  <fills count="7">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bottom style="thin">
        <color rgb="FF000000"/>
      </bottom>
      <diagonal/>
    </border>
  </borders>
  <cellStyleXfs count="5">
    <xf numFmtId="0" fontId="0" fillId="0" borderId="0"/>
    <xf numFmtId="43" fontId="1" fillId="0" borderId="0" applyFont="0" applyFill="0" applyBorder="0" applyAlignment="0" applyProtection="0"/>
    <xf numFmtId="0" fontId="3" fillId="0" borderId="0"/>
    <xf numFmtId="43" fontId="15" fillId="0" borderId="0" applyFont="0" applyFill="0" applyBorder="0" applyAlignment="0" applyProtection="0"/>
    <xf numFmtId="0" fontId="26" fillId="0" borderId="0"/>
  </cellStyleXfs>
  <cellXfs count="141">
    <xf numFmtId="0" fontId="0" fillId="0" borderId="0" xfId="0"/>
    <xf numFmtId="0" fontId="5" fillId="0" borderId="4" xfId="2" applyFont="1" applyBorder="1" applyAlignment="1">
      <alignment horizontal="left" vertical="center" wrapText="1"/>
    </xf>
    <xf numFmtId="0" fontId="5" fillId="5" borderId="4" xfId="2" applyFont="1" applyFill="1" applyBorder="1" applyAlignment="1">
      <alignment horizontal="left" vertical="center" wrapText="1"/>
    </xf>
    <xf numFmtId="0" fontId="8" fillId="0" borderId="0" xfId="0" applyFont="1" applyBorder="1"/>
    <xf numFmtId="0" fontId="9" fillId="5" borderId="0" xfId="2" applyFont="1" applyFill="1" applyBorder="1" applyAlignment="1">
      <alignment horizontal="left" vertical="center" wrapText="1"/>
    </xf>
    <xf numFmtId="0" fontId="10" fillId="0" borderId="0" xfId="2" applyFont="1" applyBorder="1" applyAlignment="1">
      <alignment horizontal="left" vertical="center"/>
    </xf>
    <xf numFmtId="0" fontId="8" fillId="0" borderId="0" xfId="2" applyFont="1" applyBorder="1" applyAlignment="1">
      <alignment horizontal="left" vertical="center"/>
    </xf>
    <xf numFmtId="0" fontId="6" fillId="4" borderId="6" xfId="0" applyFont="1" applyFill="1" applyBorder="1" applyAlignment="1" applyProtection="1">
      <alignment horizontal="left" vertical="center" wrapText="1"/>
      <protection locked="0"/>
    </xf>
    <xf numFmtId="0" fontId="6" fillId="0" borderId="4" xfId="2" applyFont="1" applyBorder="1" applyAlignment="1">
      <alignment horizontal="left" vertical="center" wrapText="1"/>
    </xf>
    <xf numFmtId="0" fontId="6" fillId="5" borderId="4" xfId="2" applyFont="1" applyFill="1" applyBorder="1" applyAlignment="1">
      <alignment vertical="center" wrapText="1"/>
    </xf>
    <xf numFmtId="0" fontId="6" fillId="5" borderId="4" xfId="2" applyFont="1" applyFill="1" applyBorder="1" applyAlignment="1">
      <alignment horizontal="left" vertical="center" wrapText="1"/>
    </xf>
    <xf numFmtId="0" fontId="6" fillId="0" borderId="0" xfId="0" applyFont="1" applyAlignment="1">
      <alignment horizontal="left"/>
    </xf>
    <xf numFmtId="0" fontId="6" fillId="0" borderId="0" xfId="0" applyFont="1"/>
    <xf numFmtId="164" fontId="6" fillId="0" borderId="0" xfId="1" applyNumberFormat="1" applyFont="1" applyAlignment="1">
      <alignment horizontal="right"/>
    </xf>
    <xf numFmtId="164" fontId="6" fillId="0" borderId="0" xfId="1" applyNumberFormat="1" applyFont="1" applyAlignment="1"/>
    <xf numFmtId="0" fontId="6" fillId="0" borderId="0" xfId="0" applyFont="1" applyAlignment="1">
      <alignment horizontal="center" vertical="center"/>
    </xf>
    <xf numFmtId="0" fontId="7" fillId="3" borderId="4" xfId="0" applyFont="1" applyFill="1" applyBorder="1" applyAlignment="1" applyProtection="1">
      <alignment horizontal="center" vertical="center" wrapText="1"/>
      <protection locked="0"/>
    </xf>
    <xf numFmtId="164" fontId="7" fillId="3" borderId="4" xfId="1"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2" xfId="2" applyFont="1" applyBorder="1" applyAlignment="1">
      <alignment vertical="center" wrapText="1"/>
    </xf>
    <xf numFmtId="0" fontId="6" fillId="4" borderId="4" xfId="0" applyFont="1" applyFill="1" applyBorder="1" applyAlignment="1" applyProtection="1">
      <alignment horizontal="center" vertical="center" wrapText="1"/>
      <protection locked="0"/>
    </xf>
    <xf numFmtId="164" fontId="6" fillId="4" borderId="4" xfId="1"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5" fillId="5" borderId="8" xfId="2" applyFont="1" applyFill="1" applyBorder="1" applyAlignment="1">
      <alignment vertical="center" wrapText="1"/>
    </xf>
    <xf numFmtId="0" fontId="5" fillId="5" borderId="8" xfId="2" applyFont="1" applyFill="1" applyBorder="1" applyAlignment="1">
      <alignment horizontal="left" vertical="center" wrapText="1"/>
    </xf>
    <xf numFmtId="0" fontId="6" fillId="4" borderId="7" xfId="0" applyFont="1" applyFill="1" applyBorder="1" applyAlignment="1" applyProtection="1">
      <alignment horizontal="left" vertical="center" wrapText="1"/>
      <protection locked="0"/>
    </xf>
    <xf numFmtId="164" fontId="6" fillId="0" borderId="0" xfId="1" applyNumberFormat="1"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164" fontId="6" fillId="0" borderId="0" xfId="1" applyNumberFormat="1" applyFont="1" applyAlignment="1">
      <alignment horizontal="right" vertical="center"/>
    </xf>
    <xf numFmtId="164" fontId="5" fillId="0" borderId="6" xfId="3" applyNumberFormat="1" applyFont="1" applyBorder="1" applyAlignment="1">
      <alignment horizontal="center" vertical="center"/>
    </xf>
    <xf numFmtId="164" fontId="5" fillId="5" borderId="6" xfId="3" applyNumberFormat="1" applyFont="1" applyFill="1" applyBorder="1" applyAlignment="1">
      <alignment horizontal="center" vertical="center"/>
    </xf>
    <xf numFmtId="0" fontId="12" fillId="0" borderId="0" xfId="0" applyFont="1" applyBorder="1" applyAlignment="1">
      <alignment horizontal="left" vertical="center"/>
    </xf>
    <xf numFmtId="0" fontId="10" fillId="0" borderId="0" xfId="0" applyFont="1" applyBorder="1" applyAlignment="1">
      <alignment horizontal="left" vertical="center"/>
    </xf>
    <xf numFmtId="0" fontId="13" fillId="0" borderId="0" xfId="0" applyFont="1" applyBorder="1" applyAlignment="1">
      <alignment vertical="center"/>
    </xf>
    <xf numFmtId="0" fontId="10" fillId="0" borderId="0" xfId="0" applyFont="1" applyBorder="1" applyAlignment="1">
      <alignment vertical="center"/>
    </xf>
    <xf numFmtId="0" fontId="7" fillId="3" borderId="4" xfId="0" applyFont="1" applyFill="1" applyBorder="1" applyAlignment="1" applyProtection="1">
      <alignment vertical="center" wrapText="1"/>
      <protection locked="0"/>
    </xf>
    <xf numFmtId="0" fontId="5" fillId="0" borderId="6" xfId="2" applyFont="1" applyBorder="1" applyAlignment="1">
      <alignment horizontal="center" vertical="center"/>
    </xf>
    <xf numFmtId="0" fontId="5" fillId="0" borderId="2" xfId="2" applyFont="1" applyBorder="1" applyAlignment="1">
      <alignment vertical="center"/>
    </xf>
    <xf numFmtId="0" fontId="5" fillId="0" borderId="8" xfId="2" applyFont="1" applyBorder="1" applyAlignment="1">
      <alignment vertical="center" wrapText="1"/>
    </xf>
    <xf numFmtId="0" fontId="5" fillId="0" borderId="6" xfId="2" applyFont="1" applyBorder="1" applyAlignment="1">
      <alignment horizontal="center" vertical="center" wrapText="1"/>
    </xf>
    <xf numFmtId="0" fontId="5" fillId="0" borderId="4" xfId="2" applyFont="1" applyBorder="1" applyAlignment="1">
      <alignment horizontal="center" vertical="center"/>
    </xf>
    <xf numFmtId="0" fontId="5" fillId="0" borderId="4" xfId="2" applyFont="1" applyBorder="1" applyAlignment="1">
      <alignment vertical="center" wrapText="1"/>
    </xf>
    <xf numFmtId="0" fontId="8" fillId="0" borderId="0" xfId="0" applyFont="1" applyBorder="1" applyAlignment="1">
      <alignment horizontal="center"/>
    </xf>
    <xf numFmtId="0" fontId="8" fillId="0" borderId="4" xfId="0" applyFont="1" applyBorder="1"/>
    <xf numFmtId="0" fontId="16" fillId="5" borderId="4" xfId="2" applyFont="1" applyFill="1" applyBorder="1" applyAlignment="1">
      <alignment horizontal="center" vertical="center"/>
    </xf>
    <xf numFmtId="0" fontId="5" fillId="5" borderId="4" xfId="2" applyFont="1" applyFill="1" applyBorder="1" applyAlignment="1">
      <alignment horizontal="center" vertical="center"/>
    </xf>
    <xf numFmtId="0" fontId="17" fillId="5" borderId="4" xfId="2" applyFont="1" applyFill="1" applyBorder="1" applyAlignment="1">
      <alignment vertical="center"/>
    </xf>
    <xf numFmtId="0" fontId="5" fillId="5" borderId="4" xfId="2" applyFont="1" applyFill="1" applyBorder="1" applyAlignment="1">
      <alignment vertical="center" wrapText="1"/>
    </xf>
    <xf numFmtId="0" fontId="5" fillId="5" borderId="4" xfId="2" applyFont="1" applyFill="1" applyBorder="1" applyAlignment="1">
      <alignment vertical="center"/>
    </xf>
    <xf numFmtId="164" fontId="5" fillId="5" borderId="4" xfId="1" applyNumberFormat="1" applyFont="1" applyFill="1" applyBorder="1" applyAlignment="1">
      <alignment vertical="center"/>
    </xf>
    <xf numFmtId="164" fontId="5" fillId="5" borderId="2" xfId="1" applyNumberFormat="1" applyFont="1" applyFill="1" applyBorder="1" applyAlignment="1">
      <alignment vertical="center"/>
    </xf>
    <xf numFmtId="0" fontId="0" fillId="5" borderId="4" xfId="0" applyFill="1" applyBorder="1"/>
    <xf numFmtId="0" fontId="16" fillId="6" borderId="7" xfId="2" applyFont="1" applyFill="1" applyBorder="1" applyAlignment="1">
      <alignment horizontal="center" vertical="center"/>
    </xf>
    <xf numFmtId="0" fontId="16" fillId="6" borderId="9" xfId="2" applyFont="1" applyFill="1" applyBorder="1" applyAlignment="1">
      <alignment vertical="center"/>
    </xf>
    <xf numFmtId="0" fontId="16" fillId="6" borderId="7" xfId="2" applyFont="1" applyFill="1" applyBorder="1" applyAlignment="1">
      <alignment vertical="center"/>
    </xf>
    <xf numFmtId="164" fontId="16" fillId="6" borderId="10" xfId="1" applyNumberFormat="1" applyFont="1" applyFill="1" applyBorder="1" applyAlignment="1">
      <alignment horizontal="center" vertical="center"/>
    </xf>
    <xf numFmtId="0" fontId="20" fillId="6" borderId="7" xfId="0" applyFont="1" applyFill="1" applyBorder="1" applyAlignment="1">
      <alignment horizontal="center" vertical="center"/>
    </xf>
    <xf numFmtId="0" fontId="0" fillId="5" borderId="4" xfId="0" applyFill="1" applyBorder="1" applyAlignment="1">
      <alignment horizontal="center" vertical="center"/>
    </xf>
    <xf numFmtId="0" fontId="16" fillId="5" borderId="4"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4" xfId="0" applyFont="1" applyFill="1" applyBorder="1" applyAlignment="1">
      <alignment vertical="center"/>
    </xf>
    <xf numFmtId="0" fontId="17" fillId="5" borderId="4" xfId="0" applyFont="1" applyFill="1" applyBorder="1" applyAlignment="1">
      <alignment vertical="center" wrapText="1"/>
    </xf>
    <xf numFmtId="164" fontId="17" fillId="5" borderId="4" xfId="1" applyNumberFormat="1" applyFont="1" applyFill="1" applyBorder="1" applyAlignment="1">
      <alignment vertical="center"/>
    </xf>
    <xf numFmtId="0" fontId="19" fillId="5" borderId="4" xfId="0" applyFont="1" applyFill="1" applyBorder="1" applyAlignment="1">
      <alignment horizontal="center" vertical="center"/>
    </xf>
    <xf numFmtId="0" fontId="19" fillId="5" borderId="4" xfId="0" applyFont="1" applyFill="1" applyBorder="1" applyAlignment="1">
      <alignment vertical="center"/>
    </xf>
    <xf numFmtId="0" fontId="19" fillId="5" borderId="4" xfId="0" applyFont="1" applyFill="1" applyBorder="1" applyAlignment="1">
      <alignment vertical="center" wrapText="1"/>
    </xf>
    <xf numFmtId="164" fontId="19" fillId="5" borderId="4" xfId="1" applyNumberFormat="1" applyFont="1" applyFill="1" applyBorder="1" applyAlignment="1">
      <alignment vertical="center"/>
    </xf>
    <xf numFmtId="0" fontId="0" fillId="0" borderId="0" xfId="0" applyAlignment="1">
      <alignment horizontal="center"/>
    </xf>
    <xf numFmtId="0" fontId="17" fillId="5" borderId="4"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2" xfId="0" applyFont="1" applyFill="1" applyBorder="1" applyAlignment="1">
      <alignment vertical="center" wrapText="1"/>
    </xf>
    <xf numFmtId="0" fontId="16" fillId="5" borderId="12" xfId="0" applyFont="1" applyFill="1" applyBorder="1" applyAlignment="1">
      <alignment horizontal="left" vertical="center" wrapText="1"/>
    </xf>
    <xf numFmtId="0" fontId="16" fillId="5" borderId="4" xfId="0" applyFont="1" applyFill="1" applyBorder="1" applyAlignment="1">
      <alignment vertical="center" wrapText="1"/>
    </xf>
    <xf numFmtId="1" fontId="22" fillId="5" borderId="13" xfId="0" applyNumberFormat="1" applyFont="1" applyFill="1" applyBorder="1" applyAlignment="1">
      <alignment horizontal="center" vertical="center" wrapText="1"/>
    </xf>
    <xf numFmtId="0" fontId="17" fillId="5" borderId="13" xfId="0" applyFont="1" applyFill="1" applyBorder="1" applyAlignment="1">
      <alignment vertical="center" wrapText="1"/>
    </xf>
    <xf numFmtId="0" fontId="17" fillId="5" borderId="13" xfId="0" applyFont="1" applyFill="1" applyBorder="1" applyAlignment="1">
      <alignment horizontal="center" vertical="center" wrapText="1"/>
    </xf>
    <xf numFmtId="3" fontId="22" fillId="5" borderId="13" xfId="0" applyNumberFormat="1" applyFont="1" applyFill="1" applyBorder="1" applyAlignment="1">
      <alignment horizontal="right" vertical="center" wrapText="1"/>
    </xf>
    <xf numFmtId="1" fontId="22" fillId="5" borderId="14" xfId="0" applyNumberFormat="1" applyFont="1" applyFill="1" applyBorder="1" applyAlignment="1">
      <alignment horizontal="center" vertical="center" wrapText="1"/>
    </xf>
    <xf numFmtId="0" fontId="17" fillId="5" borderId="14" xfId="0" applyFont="1" applyFill="1" applyBorder="1" applyAlignment="1">
      <alignment vertical="center" wrapText="1"/>
    </xf>
    <xf numFmtId="0" fontId="17" fillId="5" borderId="14" xfId="0" applyFont="1" applyFill="1" applyBorder="1" applyAlignment="1">
      <alignment horizontal="center" vertical="center" wrapText="1"/>
    </xf>
    <xf numFmtId="3" fontId="22" fillId="5" borderId="14" xfId="0" applyNumberFormat="1" applyFont="1" applyFill="1" applyBorder="1" applyAlignment="1">
      <alignment horizontal="right" vertical="center" wrapText="1"/>
    </xf>
    <xf numFmtId="0" fontId="19" fillId="5" borderId="14" xfId="0" applyFont="1" applyFill="1" applyBorder="1" applyAlignment="1">
      <alignment horizontal="center" vertical="center" wrapText="1"/>
    </xf>
    <xf numFmtId="0" fontId="19" fillId="5" borderId="14" xfId="0" applyFont="1" applyFill="1" applyBorder="1" applyAlignment="1">
      <alignment vertical="center" wrapText="1"/>
    </xf>
    <xf numFmtId="3" fontId="19" fillId="5" borderId="14" xfId="0" applyNumberFormat="1" applyFont="1" applyFill="1" applyBorder="1" applyAlignment="1">
      <alignment horizontal="right" vertical="center" wrapText="1"/>
    </xf>
    <xf numFmtId="3" fontId="23" fillId="5" borderId="14" xfId="0" applyNumberFormat="1" applyFont="1" applyFill="1" applyBorder="1" applyAlignment="1">
      <alignment horizontal="right" vertical="center" wrapText="1"/>
    </xf>
    <xf numFmtId="0" fontId="17" fillId="5" borderId="12" xfId="0" applyFont="1" applyFill="1" applyBorder="1" applyAlignment="1">
      <alignment vertical="center" wrapText="1"/>
    </xf>
    <xf numFmtId="0" fontId="17" fillId="5" borderId="15" xfId="0" applyFont="1" applyFill="1" applyBorder="1" applyAlignment="1">
      <alignment vertical="center" wrapText="1"/>
    </xf>
    <xf numFmtId="0" fontId="0" fillId="5" borderId="16" xfId="0" applyFill="1" applyBorder="1" applyAlignment="1">
      <alignment vertical="center" wrapText="1"/>
    </xf>
    <xf numFmtId="0" fontId="16" fillId="5" borderId="4" xfId="0" applyFont="1" applyFill="1" applyBorder="1" applyAlignment="1">
      <alignment horizontal="center" vertical="center" wrapText="1"/>
    </xf>
    <xf numFmtId="0" fontId="4" fillId="5" borderId="4" xfId="0" applyFont="1" applyFill="1" applyBorder="1" applyAlignment="1">
      <alignment vertical="center"/>
    </xf>
    <xf numFmtId="0" fontId="4" fillId="5" borderId="4" xfId="0" applyFont="1" applyFill="1" applyBorder="1" applyAlignment="1">
      <alignment horizontal="left" vertical="center"/>
    </xf>
    <xf numFmtId="0" fontId="5" fillId="5" borderId="4" xfId="0" applyFont="1" applyFill="1" applyBorder="1" applyAlignment="1">
      <alignment horizontal="center" vertical="center"/>
    </xf>
    <xf numFmtId="0" fontId="5" fillId="5" borderId="4" xfId="0" applyFont="1" applyFill="1" applyBorder="1" applyAlignment="1">
      <alignment horizontal="left" vertical="center" wrapText="1"/>
    </xf>
    <xf numFmtId="164" fontId="5" fillId="5" borderId="4" xfId="1" applyNumberFormat="1" applyFont="1" applyFill="1" applyBorder="1" applyAlignment="1">
      <alignment horizontal="center" vertical="center"/>
    </xf>
    <xf numFmtId="0" fontId="18" fillId="5" borderId="4" xfId="0" applyFont="1" applyFill="1" applyBorder="1" applyAlignment="1">
      <alignment horizontal="center" vertical="center"/>
    </xf>
    <xf numFmtId="0" fontId="18" fillId="5" borderId="4" xfId="0" applyFont="1" applyFill="1" applyBorder="1" applyAlignment="1">
      <alignment horizontal="left" vertical="center" wrapText="1"/>
    </xf>
    <xf numFmtId="0" fontId="24" fillId="5" borderId="4" xfId="0" applyFont="1" applyFill="1" applyBorder="1" applyAlignment="1">
      <alignment horizontal="left" vertical="center"/>
    </xf>
    <xf numFmtId="164" fontId="18" fillId="5" borderId="4" xfId="1" applyNumberFormat="1" applyFont="1" applyFill="1" applyBorder="1" applyAlignment="1">
      <alignment horizontal="center" vertical="center"/>
    </xf>
    <xf numFmtId="0" fontId="5" fillId="5" borderId="4" xfId="0" applyFont="1" applyFill="1" applyBorder="1" applyAlignment="1">
      <alignment horizontal="left" vertical="center"/>
    </xf>
    <xf numFmtId="0" fontId="25" fillId="5" borderId="4" xfId="0" applyFont="1" applyFill="1" applyBorder="1" applyAlignment="1">
      <alignment horizontal="center" vertical="center"/>
    </xf>
    <xf numFmtId="0" fontId="25" fillId="5" borderId="4" xfId="0" applyFont="1" applyFill="1" applyBorder="1" applyAlignment="1">
      <alignment horizontal="center" vertical="center" wrapText="1"/>
    </xf>
    <xf numFmtId="0" fontId="19" fillId="5" borderId="7" xfId="0" applyFont="1" applyFill="1" applyBorder="1" applyAlignment="1">
      <alignment horizontal="center" vertical="center"/>
    </xf>
    <xf numFmtId="0" fontId="17" fillId="5" borderId="4" xfId="4" applyNumberFormat="1" applyFont="1" applyFill="1" applyBorder="1" applyAlignment="1">
      <alignment horizontal="center" vertical="center" wrapText="1"/>
    </xf>
    <xf numFmtId="3" fontId="17" fillId="5" borderId="4" xfId="4" applyNumberFormat="1" applyFont="1" applyFill="1" applyBorder="1" applyAlignment="1">
      <alignment horizontal="center" vertical="center"/>
    </xf>
    <xf numFmtId="0" fontId="14" fillId="0" borderId="0" xfId="0" applyFont="1" applyAlignment="1">
      <alignment horizontal="center" vertical="center" wrapText="1"/>
    </xf>
    <xf numFmtId="0" fontId="6" fillId="0" borderId="1" xfId="0" applyFont="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164" fontId="5" fillId="0" borderId="6" xfId="3" applyNumberFormat="1" applyFont="1" applyBorder="1" applyAlignment="1">
      <alignment horizontal="center" vertical="center"/>
    </xf>
    <xf numFmtId="164" fontId="5" fillId="0" borderId="7" xfId="3" applyNumberFormat="1" applyFont="1" applyBorder="1" applyAlignment="1">
      <alignment horizontal="center" vertical="center"/>
    </xf>
    <xf numFmtId="0" fontId="16" fillId="6" borderId="2" xfId="2" applyFont="1" applyFill="1" applyBorder="1" applyAlignment="1">
      <alignment horizontal="center" vertical="center"/>
    </xf>
    <xf numFmtId="0" fontId="16" fillId="6" borderId="3" xfId="2" applyFont="1" applyFill="1" applyBorder="1" applyAlignment="1">
      <alignment horizontal="center" vertical="center"/>
    </xf>
    <xf numFmtId="0" fontId="16" fillId="6" borderId="5" xfId="2" applyFont="1" applyFill="1" applyBorder="1" applyAlignment="1">
      <alignment horizontal="center" vertical="center"/>
    </xf>
    <xf numFmtId="0" fontId="4" fillId="6" borderId="2" xfId="2" applyFont="1" applyFill="1" applyBorder="1" applyAlignment="1">
      <alignment horizontal="center" vertical="center"/>
    </xf>
    <xf numFmtId="0" fontId="4" fillId="6" borderId="3" xfId="2" applyFont="1" applyFill="1" applyBorder="1" applyAlignment="1">
      <alignment horizontal="center" vertical="center"/>
    </xf>
    <xf numFmtId="0" fontId="4" fillId="6" borderId="5" xfId="2" applyFont="1" applyFill="1" applyBorder="1" applyAlignment="1">
      <alignment horizontal="center" vertical="center"/>
    </xf>
    <xf numFmtId="0" fontId="6" fillId="0" borderId="0" xfId="0" applyFont="1" applyBorder="1" applyAlignment="1" applyProtection="1">
      <alignment horizontal="center" vertical="center" wrapText="1"/>
      <protection locked="0"/>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wrapText="1"/>
    </xf>
    <xf numFmtId="0" fontId="21" fillId="5" borderId="7" xfId="0" applyFont="1" applyFill="1" applyBorder="1"/>
    <xf numFmtId="164" fontId="16" fillId="5" borderId="6" xfId="1"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cellXfs>
  <cellStyles count="5">
    <cellStyle name="Comma" xfId="1" builtinId="3"/>
    <cellStyle name="Comma 2" xfId="3"/>
    <cellStyle name="Normal" xfId="0" builtinId="0"/>
    <cellStyle name="Normal 2" xfId="2"/>
    <cellStyle name="Normal_Shee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552450</xdr:colOff>
      <xdr:row>22</xdr:row>
      <xdr:rowOff>38100</xdr:rowOff>
    </xdr:to>
    <xdr:pic>
      <xdr:nvPicPr>
        <xdr:cNvPr id="2" name="Picture 2" descr="anhtrongbaogia3.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627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28574</xdr:colOff>
      <xdr:row>23</xdr:row>
      <xdr:rowOff>14784</xdr:rowOff>
    </xdr:to>
    <xdr:pic>
      <xdr:nvPicPr>
        <xdr:cNvPr id="2" name="Picture 2" descr="anhtrongbaogia3.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91724" cy="417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6</xdr:col>
      <xdr:colOff>38100</xdr:colOff>
      <xdr:row>22</xdr:row>
      <xdr:rowOff>125582</xdr:rowOff>
    </xdr:to>
    <xdr:pic>
      <xdr:nvPicPr>
        <xdr:cNvPr id="2" name="Picture 2" descr="anhtrongbaogia3.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10325100" cy="4316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44332</xdr:colOff>
      <xdr:row>23</xdr:row>
      <xdr:rowOff>57150</xdr:rowOff>
    </xdr:to>
    <xdr:pic>
      <xdr:nvPicPr>
        <xdr:cNvPr id="2" name="Picture 2" descr="anhtrongbaogia3.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17082"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29</xdr:row>
      <xdr:rowOff>266700</xdr:rowOff>
    </xdr:from>
    <xdr:to>
      <xdr:col>5</xdr:col>
      <xdr:colOff>200025</xdr:colOff>
      <xdr:row>29</xdr:row>
      <xdr:rowOff>266700</xdr:rowOff>
    </xdr:to>
    <xdr:pic>
      <xdr:nvPicPr>
        <xdr:cNvPr id="2" name="Picture 1" descr="Máy phát điện Elemax SHX1000 (1KVA)"/>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9315450" y="15240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7</xdr:col>
      <xdr:colOff>9525</xdr:colOff>
      <xdr:row>23</xdr:row>
      <xdr:rowOff>22688</xdr:rowOff>
    </xdr:to>
    <xdr:pic>
      <xdr:nvPicPr>
        <xdr:cNvPr id="3" name="Picture 2" descr="anhtrongbaogia3.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534650" cy="440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28574</xdr:colOff>
      <xdr:row>27</xdr:row>
      <xdr:rowOff>5338</xdr:rowOff>
    </xdr:to>
    <xdr:pic>
      <xdr:nvPicPr>
        <xdr:cNvPr id="2" name="Picture 1" descr="anhtrongbaogia3.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15824" cy="5148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247166</xdr:colOff>
      <xdr:row>32</xdr:row>
      <xdr:rowOff>583285</xdr:rowOff>
    </xdr:from>
    <xdr:to>
      <xdr:col>4</xdr:col>
      <xdr:colOff>609116</xdr:colOff>
      <xdr:row>32</xdr:row>
      <xdr:rowOff>583285</xdr:rowOff>
    </xdr:to>
    <xdr:pic>
      <xdr:nvPicPr>
        <xdr:cNvPr id="2" name="Picture 3"/>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791091" y="451711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360174</xdr:colOff>
      <xdr:row>35</xdr:row>
      <xdr:rowOff>550997</xdr:rowOff>
    </xdr:from>
    <xdr:to>
      <xdr:col>4</xdr:col>
      <xdr:colOff>607824</xdr:colOff>
      <xdr:row>35</xdr:row>
      <xdr:rowOff>550997</xdr:rowOff>
    </xdr:to>
    <xdr:pic>
      <xdr:nvPicPr>
        <xdr:cNvPr id="3"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8904099" y="16086272"/>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247166</xdr:colOff>
      <xdr:row>38</xdr:row>
      <xdr:rowOff>672077</xdr:rowOff>
    </xdr:from>
    <xdr:to>
      <xdr:col>4</xdr:col>
      <xdr:colOff>609116</xdr:colOff>
      <xdr:row>38</xdr:row>
      <xdr:rowOff>672077</xdr:rowOff>
    </xdr:to>
    <xdr:pic>
      <xdr:nvPicPr>
        <xdr:cNvPr id="4"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8791091" y="29008952"/>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239094</xdr:colOff>
      <xdr:row>41</xdr:row>
      <xdr:rowOff>841591</xdr:rowOff>
    </xdr:from>
    <xdr:to>
      <xdr:col>4</xdr:col>
      <xdr:colOff>610569</xdr:colOff>
      <xdr:row>41</xdr:row>
      <xdr:rowOff>841591</xdr:rowOff>
    </xdr:to>
    <xdr:pic>
      <xdr:nvPicPr>
        <xdr:cNvPr id="5" name="Picture 12" descr="Máy phát điện Yamaha EF2600FW (2KW)"/>
        <xdr:cNvPicPr>
          <a:picLocks noChangeAspect="1" noChangeArrowheads="1"/>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a:fillRect/>
        </a:stretch>
      </xdr:blipFill>
      <xdr:spPr bwMode="auto">
        <a:xfrm>
          <a:off x="8783019" y="41780041"/>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166445</xdr:colOff>
      <xdr:row>44</xdr:row>
      <xdr:rowOff>704366</xdr:rowOff>
    </xdr:from>
    <xdr:to>
      <xdr:col>4</xdr:col>
      <xdr:colOff>614120</xdr:colOff>
      <xdr:row>44</xdr:row>
      <xdr:rowOff>704366</xdr:rowOff>
    </xdr:to>
    <xdr:pic>
      <xdr:nvPicPr>
        <xdr:cNvPr id="6" name="Picture 15" descr="Máy phát điện Yamaha EF5200FW (4.5KVA)"/>
        <xdr:cNvPicPr>
          <a:picLocks noChangeAspect="1" noChangeArrowheads="1"/>
        </xdr:cNvPicPr>
      </xdr:nvPicPr>
      <xdr:blipFill>
        <a:blip xmlns:r="http://schemas.openxmlformats.org/officeDocument/2006/relationships" r:embed="rId5" cstate="screen">
          <a:extLst>
            <a:ext uri="{28A0092B-C50C-407E-A947-70E740481C1C}">
              <a14:useLocalDpi xmlns:a14="http://schemas.microsoft.com/office/drawing/2010/main"/>
            </a:ext>
          </a:extLst>
        </a:blip>
        <a:srcRect/>
        <a:stretch>
          <a:fillRect/>
        </a:stretch>
      </xdr:blipFill>
      <xdr:spPr bwMode="auto">
        <a:xfrm>
          <a:off x="8710370" y="52244141"/>
          <a:ext cx="447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7</xdr:col>
      <xdr:colOff>47625</xdr:colOff>
      <xdr:row>26</xdr:row>
      <xdr:rowOff>47625</xdr:rowOff>
    </xdr:to>
    <xdr:pic>
      <xdr:nvPicPr>
        <xdr:cNvPr id="7" name="Picture 6" descr="anhtrongbaogia3.p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2201525" cy="500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02@vidic.com.v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les02@vidic.com.v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sales02@vidic.com.v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sales02@vidic.com.v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sales02@vidic.com.v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sales02@vidic.com.v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sales02@vidic.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topLeftCell="A46" workbookViewId="0">
      <selection activeCell="C64" sqref="C64"/>
    </sheetView>
  </sheetViews>
  <sheetFormatPr defaultRowHeight="14.25"/>
  <cols>
    <col min="1" max="1" width="5.85546875" style="12" customWidth="1"/>
    <col min="2" max="2" width="29" style="11" customWidth="1"/>
    <col min="3" max="3" width="40.28515625" style="12" customWidth="1"/>
    <col min="4" max="4" width="18" style="12" customWidth="1"/>
    <col min="5" max="5" width="18" style="13" customWidth="1"/>
    <col min="6" max="6" width="10.28515625" style="14" customWidth="1"/>
    <col min="7" max="255" width="9.140625" style="12"/>
    <col min="256" max="256" width="5.85546875" style="12" customWidth="1"/>
    <col min="257" max="257" width="20" style="12" customWidth="1"/>
    <col min="258" max="258" width="40.28515625" style="12" customWidth="1"/>
    <col min="259" max="259" width="10.140625" style="12" customWidth="1"/>
    <col min="260" max="260" width="11.28515625" style="12" customWidth="1"/>
    <col min="261" max="262" width="6.42578125" style="12" customWidth="1"/>
    <col min="263" max="511" width="9.140625" style="12"/>
    <col min="512" max="512" width="5.85546875" style="12" customWidth="1"/>
    <col min="513" max="513" width="20" style="12" customWidth="1"/>
    <col min="514" max="514" width="40.28515625" style="12" customWidth="1"/>
    <col min="515" max="515" width="10.140625" style="12" customWidth="1"/>
    <col min="516" max="516" width="11.28515625" style="12" customWidth="1"/>
    <col min="517" max="518" width="6.42578125" style="12" customWidth="1"/>
    <col min="519" max="767" width="9.140625" style="12"/>
    <col min="768" max="768" width="5.85546875" style="12" customWidth="1"/>
    <col min="769" max="769" width="20" style="12" customWidth="1"/>
    <col min="770" max="770" width="40.28515625" style="12" customWidth="1"/>
    <col min="771" max="771" width="10.140625" style="12" customWidth="1"/>
    <col min="772" max="772" width="11.28515625" style="12" customWidth="1"/>
    <col min="773" max="774" width="6.42578125" style="12" customWidth="1"/>
    <col min="775" max="1023" width="9.140625" style="12"/>
    <col min="1024" max="1024" width="5.85546875" style="12" customWidth="1"/>
    <col min="1025" max="1025" width="20" style="12" customWidth="1"/>
    <col min="1026" max="1026" width="40.28515625" style="12" customWidth="1"/>
    <col min="1027" max="1027" width="10.140625" style="12" customWidth="1"/>
    <col min="1028" max="1028" width="11.28515625" style="12" customWidth="1"/>
    <col min="1029" max="1030" width="6.42578125" style="12" customWidth="1"/>
    <col min="1031" max="1279" width="9.140625" style="12"/>
    <col min="1280" max="1280" width="5.85546875" style="12" customWidth="1"/>
    <col min="1281" max="1281" width="20" style="12" customWidth="1"/>
    <col min="1282" max="1282" width="40.28515625" style="12" customWidth="1"/>
    <col min="1283" max="1283" width="10.140625" style="12" customWidth="1"/>
    <col min="1284" max="1284" width="11.28515625" style="12" customWidth="1"/>
    <col min="1285" max="1286" width="6.42578125" style="12" customWidth="1"/>
    <col min="1287" max="1535" width="9.140625" style="12"/>
    <col min="1536" max="1536" width="5.85546875" style="12" customWidth="1"/>
    <col min="1537" max="1537" width="20" style="12" customWidth="1"/>
    <col min="1538" max="1538" width="40.28515625" style="12" customWidth="1"/>
    <col min="1539" max="1539" width="10.140625" style="12" customWidth="1"/>
    <col min="1540" max="1540" width="11.28515625" style="12" customWidth="1"/>
    <col min="1541" max="1542" width="6.42578125" style="12" customWidth="1"/>
    <col min="1543" max="1791" width="9.140625" style="12"/>
    <col min="1792" max="1792" width="5.85546875" style="12" customWidth="1"/>
    <col min="1793" max="1793" width="20" style="12" customWidth="1"/>
    <col min="1794" max="1794" width="40.28515625" style="12" customWidth="1"/>
    <col min="1795" max="1795" width="10.140625" style="12" customWidth="1"/>
    <col min="1796" max="1796" width="11.28515625" style="12" customWidth="1"/>
    <col min="1797" max="1798" width="6.42578125" style="12" customWidth="1"/>
    <col min="1799" max="2047" width="9.140625" style="12"/>
    <col min="2048" max="2048" width="5.85546875" style="12" customWidth="1"/>
    <col min="2049" max="2049" width="20" style="12" customWidth="1"/>
    <col min="2050" max="2050" width="40.28515625" style="12" customWidth="1"/>
    <col min="2051" max="2051" width="10.140625" style="12" customWidth="1"/>
    <col min="2052" max="2052" width="11.28515625" style="12" customWidth="1"/>
    <col min="2053" max="2054" width="6.42578125" style="12" customWidth="1"/>
    <col min="2055" max="2303" width="9.140625" style="12"/>
    <col min="2304" max="2304" width="5.85546875" style="12" customWidth="1"/>
    <col min="2305" max="2305" width="20" style="12" customWidth="1"/>
    <col min="2306" max="2306" width="40.28515625" style="12" customWidth="1"/>
    <col min="2307" max="2307" width="10.140625" style="12" customWidth="1"/>
    <col min="2308" max="2308" width="11.28515625" style="12" customWidth="1"/>
    <col min="2309" max="2310" width="6.42578125" style="12" customWidth="1"/>
    <col min="2311" max="2559" width="9.140625" style="12"/>
    <col min="2560" max="2560" width="5.85546875" style="12" customWidth="1"/>
    <col min="2561" max="2561" width="20" style="12" customWidth="1"/>
    <col min="2562" max="2562" width="40.28515625" style="12" customWidth="1"/>
    <col min="2563" max="2563" width="10.140625" style="12" customWidth="1"/>
    <col min="2564" max="2564" width="11.28515625" style="12" customWidth="1"/>
    <col min="2565" max="2566" width="6.42578125" style="12" customWidth="1"/>
    <col min="2567" max="2815" width="9.140625" style="12"/>
    <col min="2816" max="2816" width="5.85546875" style="12" customWidth="1"/>
    <col min="2817" max="2817" width="20" style="12" customWidth="1"/>
    <col min="2818" max="2818" width="40.28515625" style="12" customWidth="1"/>
    <col min="2819" max="2819" width="10.140625" style="12" customWidth="1"/>
    <col min="2820" max="2820" width="11.28515625" style="12" customWidth="1"/>
    <col min="2821" max="2822" width="6.42578125" style="12" customWidth="1"/>
    <col min="2823" max="3071" width="9.140625" style="12"/>
    <col min="3072" max="3072" width="5.85546875" style="12" customWidth="1"/>
    <col min="3073" max="3073" width="20" style="12" customWidth="1"/>
    <col min="3074" max="3074" width="40.28515625" style="12" customWidth="1"/>
    <col min="3075" max="3075" width="10.140625" style="12" customWidth="1"/>
    <col min="3076" max="3076" width="11.28515625" style="12" customWidth="1"/>
    <col min="3077" max="3078" width="6.42578125" style="12" customWidth="1"/>
    <col min="3079" max="3327" width="9.140625" style="12"/>
    <col min="3328" max="3328" width="5.85546875" style="12" customWidth="1"/>
    <col min="3329" max="3329" width="20" style="12" customWidth="1"/>
    <col min="3330" max="3330" width="40.28515625" style="12" customWidth="1"/>
    <col min="3331" max="3331" width="10.140625" style="12" customWidth="1"/>
    <col min="3332" max="3332" width="11.28515625" style="12" customWidth="1"/>
    <col min="3333" max="3334" width="6.42578125" style="12" customWidth="1"/>
    <col min="3335" max="3583" width="9.140625" style="12"/>
    <col min="3584" max="3584" width="5.85546875" style="12" customWidth="1"/>
    <col min="3585" max="3585" width="20" style="12" customWidth="1"/>
    <col min="3586" max="3586" width="40.28515625" style="12" customWidth="1"/>
    <col min="3587" max="3587" width="10.140625" style="12" customWidth="1"/>
    <col min="3588" max="3588" width="11.28515625" style="12" customWidth="1"/>
    <col min="3589" max="3590" width="6.42578125" style="12" customWidth="1"/>
    <col min="3591" max="3839" width="9.140625" style="12"/>
    <col min="3840" max="3840" width="5.85546875" style="12" customWidth="1"/>
    <col min="3841" max="3841" width="20" style="12" customWidth="1"/>
    <col min="3842" max="3842" width="40.28515625" style="12" customWidth="1"/>
    <col min="3843" max="3843" width="10.140625" style="12" customWidth="1"/>
    <col min="3844" max="3844" width="11.28515625" style="12" customWidth="1"/>
    <col min="3845" max="3846" width="6.42578125" style="12" customWidth="1"/>
    <col min="3847" max="4095" width="9.140625" style="12"/>
    <col min="4096" max="4096" width="5.85546875" style="12" customWidth="1"/>
    <col min="4097" max="4097" width="20" style="12" customWidth="1"/>
    <col min="4098" max="4098" width="40.28515625" style="12" customWidth="1"/>
    <col min="4099" max="4099" width="10.140625" style="12" customWidth="1"/>
    <col min="4100" max="4100" width="11.28515625" style="12" customWidth="1"/>
    <col min="4101" max="4102" width="6.42578125" style="12" customWidth="1"/>
    <col min="4103" max="4351" width="9.140625" style="12"/>
    <col min="4352" max="4352" width="5.85546875" style="12" customWidth="1"/>
    <col min="4353" max="4353" width="20" style="12" customWidth="1"/>
    <col min="4354" max="4354" width="40.28515625" style="12" customWidth="1"/>
    <col min="4355" max="4355" width="10.140625" style="12" customWidth="1"/>
    <col min="4356" max="4356" width="11.28515625" style="12" customWidth="1"/>
    <col min="4357" max="4358" width="6.42578125" style="12" customWidth="1"/>
    <col min="4359" max="4607" width="9.140625" style="12"/>
    <col min="4608" max="4608" width="5.85546875" style="12" customWidth="1"/>
    <col min="4609" max="4609" width="20" style="12" customWidth="1"/>
    <col min="4610" max="4610" width="40.28515625" style="12" customWidth="1"/>
    <col min="4611" max="4611" width="10.140625" style="12" customWidth="1"/>
    <col min="4612" max="4612" width="11.28515625" style="12" customWidth="1"/>
    <col min="4613" max="4614" width="6.42578125" style="12" customWidth="1"/>
    <col min="4615" max="4863" width="9.140625" style="12"/>
    <col min="4864" max="4864" width="5.85546875" style="12" customWidth="1"/>
    <col min="4865" max="4865" width="20" style="12" customWidth="1"/>
    <col min="4866" max="4866" width="40.28515625" style="12" customWidth="1"/>
    <col min="4867" max="4867" width="10.140625" style="12" customWidth="1"/>
    <col min="4868" max="4868" width="11.28515625" style="12" customWidth="1"/>
    <col min="4869" max="4870" width="6.42578125" style="12" customWidth="1"/>
    <col min="4871" max="5119" width="9.140625" style="12"/>
    <col min="5120" max="5120" width="5.85546875" style="12" customWidth="1"/>
    <col min="5121" max="5121" width="20" style="12" customWidth="1"/>
    <col min="5122" max="5122" width="40.28515625" style="12" customWidth="1"/>
    <col min="5123" max="5123" width="10.140625" style="12" customWidth="1"/>
    <col min="5124" max="5124" width="11.28515625" style="12" customWidth="1"/>
    <col min="5125" max="5126" width="6.42578125" style="12" customWidth="1"/>
    <col min="5127" max="5375" width="9.140625" style="12"/>
    <col min="5376" max="5376" width="5.85546875" style="12" customWidth="1"/>
    <col min="5377" max="5377" width="20" style="12" customWidth="1"/>
    <col min="5378" max="5378" width="40.28515625" style="12" customWidth="1"/>
    <col min="5379" max="5379" width="10.140625" style="12" customWidth="1"/>
    <col min="5380" max="5380" width="11.28515625" style="12" customWidth="1"/>
    <col min="5381" max="5382" width="6.42578125" style="12" customWidth="1"/>
    <col min="5383" max="5631" width="9.140625" style="12"/>
    <col min="5632" max="5632" width="5.85546875" style="12" customWidth="1"/>
    <col min="5633" max="5633" width="20" style="12" customWidth="1"/>
    <col min="5634" max="5634" width="40.28515625" style="12" customWidth="1"/>
    <col min="5635" max="5635" width="10.140625" style="12" customWidth="1"/>
    <col min="5636" max="5636" width="11.28515625" style="12" customWidth="1"/>
    <col min="5637" max="5638" width="6.42578125" style="12" customWidth="1"/>
    <col min="5639" max="5887" width="9.140625" style="12"/>
    <col min="5888" max="5888" width="5.85546875" style="12" customWidth="1"/>
    <col min="5889" max="5889" width="20" style="12" customWidth="1"/>
    <col min="5890" max="5890" width="40.28515625" style="12" customWidth="1"/>
    <col min="5891" max="5891" width="10.140625" style="12" customWidth="1"/>
    <col min="5892" max="5892" width="11.28515625" style="12" customWidth="1"/>
    <col min="5893" max="5894" width="6.42578125" style="12" customWidth="1"/>
    <col min="5895" max="6143" width="9.140625" style="12"/>
    <col min="6144" max="6144" width="5.85546875" style="12" customWidth="1"/>
    <col min="6145" max="6145" width="20" style="12" customWidth="1"/>
    <col min="6146" max="6146" width="40.28515625" style="12" customWidth="1"/>
    <col min="6147" max="6147" width="10.140625" style="12" customWidth="1"/>
    <col min="6148" max="6148" width="11.28515625" style="12" customWidth="1"/>
    <col min="6149" max="6150" width="6.42578125" style="12" customWidth="1"/>
    <col min="6151" max="6399" width="9.140625" style="12"/>
    <col min="6400" max="6400" width="5.85546875" style="12" customWidth="1"/>
    <col min="6401" max="6401" width="20" style="12" customWidth="1"/>
    <col min="6402" max="6402" width="40.28515625" style="12" customWidth="1"/>
    <col min="6403" max="6403" width="10.140625" style="12" customWidth="1"/>
    <col min="6404" max="6404" width="11.28515625" style="12" customWidth="1"/>
    <col min="6405" max="6406" width="6.42578125" style="12" customWidth="1"/>
    <col min="6407" max="6655" width="9.140625" style="12"/>
    <col min="6656" max="6656" width="5.85546875" style="12" customWidth="1"/>
    <col min="6657" max="6657" width="20" style="12" customWidth="1"/>
    <col min="6658" max="6658" width="40.28515625" style="12" customWidth="1"/>
    <col min="6659" max="6659" width="10.140625" style="12" customWidth="1"/>
    <col min="6660" max="6660" width="11.28515625" style="12" customWidth="1"/>
    <col min="6661" max="6662" width="6.42578125" style="12" customWidth="1"/>
    <col min="6663" max="6911" width="9.140625" style="12"/>
    <col min="6912" max="6912" width="5.85546875" style="12" customWidth="1"/>
    <col min="6913" max="6913" width="20" style="12" customWidth="1"/>
    <col min="6914" max="6914" width="40.28515625" style="12" customWidth="1"/>
    <col min="6915" max="6915" width="10.140625" style="12" customWidth="1"/>
    <col min="6916" max="6916" width="11.28515625" style="12" customWidth="1"/>
    <col min="6917" max="6918" width="6.42578125" style="12" customWidth="1"/>
    <col min="6919" max="7167" width="9.140625" style="12"/>
    <col min="7168" max="7168" width="5.85546875" style="12" customWidth="1"/>
    <col min="7169" max="7169" width="20" style="12" customWidth="1"/>
    <col min="7170" max="7170" width="40.28515625" style="12" customWidth="1"/>
    <col min="7171" max="7171" width="10.140625" style="12" customWidth="1"/>
    <col min="7172" max="7172" width="11.28515625" style="12" customWidth="1"/>
    <col min="7173" max="7174" width="6.42578125" style="12" customWidth="1"/>
    <col min="7175" max="7423" width="9.140625" style="12"/>
    <col min="7424" max="7424" width="5.85546875" style="12" customWidth="1"/>
    <col min="7425" max="7425" width="20" style="12" customWidth="1"/>
    <col min="7426" max="7426" width="40.28515625" style="12" customWidth="1"/>
    <col min="7427" max="7427" width="10.140625" style="12" customWidth="1"/>
    <col min="7428" max="7428" width="11.28515625" style="12" customWidth="1"/>
    <col min="7429" max="7430" width="6.42578125" style="12" customWidth="1"/>
    <col min="7431" max="7679" width="9.140625" style="12"/>
    <col min="7680" max="7680" width="5.85546875" style="12" customWidth="1"/>
    <col min="7681" max="7681" width="20" style="12" customWidth="1"/>
    <col min="7682" max="7682" width="40.28515625" style="12" customWidth="1"/>
    <col min="7683" max="7683" width="10.140625" style="12" customWidth="1"/>
    <col min="7684" max="7684" width="11.28515625" style="12" customWidth="1"/>
    <col min="7685" max="7686" width="6.42578125" style="12" customWidth="1"/>
    <col min="7687" max="7935" width="9.140625" style="12"/>
    <col min="7936" max="7936" width="5.85546875" style="12" customWidth="1"/>
    <col min="7937" max="7937" width="20" style="12" customWidth="1"/>
    <col min="7938" max="7938" width="40.28515625" style="12" customWidth="1"/>
    <col min="7939" max="7939" width="10.140625" style="12" customWidth="1"/>
    <col min="7940" max="7940" width="11.28515625" style="12" customWidth="1"/>
    <col min="7941" max="7942" width="6.42578125" style="12" customWidth="1"/>
    <col min="7943" max="8191" width="9.140625" style="12"/>
    <col min="8192" max="8192" width="5.85546875" style="12" customWidth="1"/>
    <col min="8193" max="8193" width="20" style="12" customWidth="1"/>
    <col min="8194" max="8194" width="40.28515625" style="12" customWidth="1"/>
    <col min="8195" max="8195" width="10.140625" style="12" customWidth="1"/>
    <col min="8196" max="8196" width="11.28515625" style="12" customWidth="1"/>
    <col min="8197" max="8198" width="6.42578125" style="12" customWidth="1"/>
    <col min="8199" max="8447" width="9.140625" style="12"/>
    <col min="8448" max="8448" width="5.85546875" style="12" customWidth="1"/>
    <col min="8449" max="8449" width="20" style="12" customWidth="1"/>
    <col min="8450" max="8450" width="40.28515625" style="12" customWidth="1"/>
    <col min="8451" max="8451" width="10.140625" style="12" customWidth="1"/>
    <col min="8452" max="8452" width="11.28515625" style="12" customWidth="1"/>
    <col min="8453" max="8454" width="6.42578125" style="12" customWidth="1"/>
    <col min="8455" max="8703" width="9.140625" style="12"/>
    <col min="8704" max="8704" width="5.85546875" style="12" customWidth="1"/>
    <col min="8705" max="8705" width="20" style="12" customWidth="1"/>
    <col min="8706" max="8706" width="40.28515625" style="12" customWidth="1"/>
    <col min="8707" max="8707" width="10.140625" style="12" customWidth="1"/>
    <col min="8708" max="8708" width="11.28515625" style="12" customWidth="1"/>
    <col min="8709" max="8710" width="6.42578125" style="12" customWidth="1"/>
    <col min="8711" max="8959" width="9.140625" style="12"/>
    <col min="8960" max="8960" width="5.85546875" style="12" customWidth="1"/>
    <col min="8961" max="8961" width="20" style="12" customWidth="1"/>
    <col min="8962" max="8962" width="40.28515625" style="12" customWidth="1"/>
    <col min="8963" max="8963" width="10.140625" style="12" customWidth="1"/>
    <col min="8964" max="8964" width="11.28515625" style="12" customWidth="1"/>
    <col min="8965" max="8966" width="6.42578125" style="12" customWidth="1"/>
    <col min="8967" max="9215" width="9.140625" style="12"/>
    <col min="9216" max="9216" width="5.85546875" style="12" customWidth="1"/>
    <col min="9217" max="9217" width="20" style="12" customWidth="1"/>
    <col min="9218" max="9218" width="40.28515625" style="12" customWidth="1"/>
    <col min="9219" max="9219" width="10.140625" style="12" customWidth="1"/>
    <col min="9220" max="9220" width="11.28515625" style="12" customWidth="1"/>
    <col min="9221" max="9222" width="6.42578125" style="12" customWidth="1"/>
    <col min="9223" max="9471" width="9.140625" style="12"/>
    <col min="9472" max="9472" width="5.85546875" style="12" customWidth="1"/>
    <col min="9473" max="9473" width="20" style="12" customWidth="1"/>
    <col min="9474" max="9474" width="40.28515625" style="12" customWidth="1"/>
    <col min="9475" max="9475" width="10.140625" style="12" customWidth="1"/>
    <col min="9476" max="9476" width="11.28515625" style="12" customWidth="1"/>
    <col min="9477" max="9478" width="6.42578125" style="12" customWidth="1"/>
    <col min="9479" max="9727" width="9.140625" style="12"/>
    <col min="9728" max="9728" width="5.85546875" style="12" customWidth="1"/>
    <col min="9729" max="9729" width="20" style="12" customWidth="1"/>
    <col min="9730" max="9730" width="40.28515625" style="12" customWidth="1"/>
    <col min="9731" max="9731" width="10.140625" style="12" customWidth="1"/>
    <col min="9732" max="9732" width="11.28515625" style="12" customWidth="1"/>
    <col min="9733" max="9734" width="6.42578125" style="12" customWidth="1"/>
    <col min="9735" max="9983" width="9.140625" style="12"/>
    <col min="9984" max="9984" width="5.85546875" style="12" customWidth="1"/>
    <col min="9985" max="9985" width="20" style="12" customWidth="1"/>
    <col min="9986" max="9986" width="40.28515625" style="12" customWidth="1"/>
    <col min="9987" max="9987" width="10.140625" style="12" customWidth="1"/>
    <col min="9988" max="9988" width="11.28515625" style="12" customWidth="1"/>
    <col min="9989" max="9990" width="6.42578125" style="12" customWidth="1"/>
    <col min="9991" max="10239" width="9.140625" style="12"/>
    <col min="10240" max="10240" width="5.85546875" style="12" customWidth="1"/>
    <col min="10241" max="10241" width="20" style="12" customWidth="1"/>
    <col min="10242" max="10242" width="40.28515625" style="12" customWidth="1"/>
    <col min="10243" max="10243" width="10.140625" style="12" customWidth="1"/>
    <col min="10244" max="10244" width="11.28515625" style="12" customWidth="1"/>
    <col min="10245" max="10246" width="6.42578125" style="12" customWidth="1"/>
    <col min="10247" max="10495" width="9.140625" style="12"/>
    <col min="10496" max="10496" width="5.85546875" style="12" customWidth="1"/>
    <col min="10497" max="10497" width="20" style="12" customWidth="1"/>
    <col min="10498" max="10498" width="40.28515625" style="12" customWidth="1"/>
    <col min="10499" max="10499" width="10.140625" style="12" customWidth="1"/>
    <col min="10500" max="10500" width="11.28515625" style="12" customWidth="1"/>
    <col min="10501" max="10502" width="6.42578125" style="12" customWidth="1"/>
    <col min="10503" max="10751" width="9.140625" style="12"/>
    <col min="10752" max="10752" width="5.85546875" style="12" customWidth="1"/>
    <col min="10753" max="10753" width="20" style="12" customWidth="1"/>
    <col min="10754" max="10754" width="40.28515625" style="12" customWidth="1"/>
    <col min="10755" max="10755" width="10.140625" style="12" customWidth="1"/>
    <col min="10756" max="10756" width="11.28515625" style="12" customWidth="1"/>
    <col min="10757" max="10758" width="6.42578125" style="12" customWidth="1"/>
    <col min="10759" max="11007" width="9.140625" style="12"/>
    <col min="11008" max="11008" width="5.85546875" style="12" customWidth="1"/>
    <col min="11009" max="11009" width="20" style="12" customWidth="1"/>
    <col min="11010" max="11010" width="40.28515625" style="12" customWidth="1"/>
    <col min="11011" max="11011" width="10.140625" style="12" customWidth="1"/>
    <col min="11012" max="11012" width="11.28515625" style="12" customWidth="1"/>
    <col min="11013" max="11014" width="6.42578125" style="12" customWidth="1"/>
    <col min="11015" max="11263" width="9.140625" style="12"/>
    <col min="11264" max="11264" width="5.85546875" style="12" customWidth="1"/>
    <col min="11265" max="11265" width="20" style="12" customWidth="1"/>
    <col min="11266" max="11266" width="40.28515625" style="12" customWidth="1"/>
    <col min="11267" max="11267" width="10.140625" style="12" customWidth="1"/>
    <col min="11268" max="11268" width="11.28515625" style="12" customWidth="1"/>
    <col min="11269" max="11270" width="6.42578125" style="12" customWidth="1"/>
    <col min="11271" max="11519" width="9.140625" style="12"/>
    <col min="11520" max="11520" width="5.85546875" style="12" customWidth="1"/>
    <col min="11521" max="11521" width="20" style="12" customWidth="1"/>
    <col min="11522" max="11522" width="40.28515625" style="12" customWidth="1"/>
    <col min="11523" max="11523" width="10.140625" style="12" customWidth="1"/>
    <col min="11524" max="11524" width="11.28515625" style="12" customWidth="1"/>
    <col min="11525" max="11526" width="6.42578125" style="12" customWidth="1"/>
    <col min="11527" max="11775" width="9.140625" style="12"/>
    <col min="11776" max="11776" width="5.85546875" style="12" customWidth="1"/>
    <col min="11777" max="11777" width="20" style="12" customWidth="1"/>
    <col min="11778" max="11778" width="40.28515625" style="12" customWidth="1"/>
    <col min="11779" max="11779" width="10.140625" style="12" customWidth="1"/>
    <col min="11780" max="11780" width="11.28515625" style="12" customWidth="1"/>
    <col min="11781" max="11782" width="6.42578125" style="12" customWidth="1"/>
    <col min="11783" max="12031" width="9.140625" style="12"/>
    <col min="12032" max="12032" width="5.85546875" style="12" customWidth="1"/>
    <col min="12033" max="12033" width="20" style="12" customWidth="1"/>
    <col min="12034" max="12034" width="40.28515625" style="12" customWidth="1"/>
    <col min="12035" max="12035" width="10.140625" style="12" customWidth="1"/>
    <col min="12036" max="12036" width="11.28515625" style="12" customWidth="1"/>
    <col min="12037" max="12038" width="6.42578125" style="12" customWidth="1"/>
    <col min="12039" max="12287" width="9.140625" style="12"/>
    <col min="12288" max="12288" width="5.85546875" style="12" customWidth="1"/>
    <col min="12289" max="12289" width="20" style="12" customWidth="1"/>
    <col min="12290" max="12290" width="40.28515625" style="12" customWidth="1"/>
    <col min="12291" max="12291" width="10.140625" style="12" customWidth="1"/>
    <col min="12292" max="12292" width="11.28515625" style="12" customWidth="1"/>
    <col min="12293" max="12294" width="6.42578125" style="12" customWidth="1"/>
    <col min="12295" max="12543" width="9.140625" style="12"/>
    <col min="12544" max="12544" width="5.85546875" style="12" customWidth="1"/>
    <col min="12545" max="12545" width="20" style="12" customWidth="1"/>
    <col min="12546" max="12546" width="40.28515625" style="12" customWidth="1"/>
    <col min="12547" max="12547" width="10.140625" style="12" customWidth="1"/>
    <col min="12548" max="12548" width="11.28515625" style="12" customWidth="1"/>
    <col min="12549" max="12550" width="6.42578125" style="12" customWidth="1"/>
    <col min="12551" max="12799" width="9.140625" style="12"/>
    <col min="12800" max="12800" width="5.85546875" style="12" customWidth="1"/>
    <col min="12801" max="12801" width="20" style="12" customWidth="1"/>
    <col min="12802" max="12802" width="40.28515625" style="12" customWidth="1"/>
    <col min="12803" max="12803" width="10.140625" style="12" customWidth="1"/>
    <col min="12804" max="12804" width="11.28515625" style="12" customWidth="1"/>
    <col min="12805" max="12806" width="6.42578125" style="12" customWidth="1"/>
    <col min="12807" max="13055" width="9.140625" style="12"/>
    <col min="13056" max="13056" width="5.85546875" style="12" customWidth="1"/>
    <col min="13057" max="13057" width="20" style="12" customWidth="1"/>
    <col min="13058" max="13058" width="40.28515625" style="12" customWidth="1"/>
    <col min="13059" max="13059" width="10.140625" style="12" customWidth="1"/>
    <col min="13060" max="13060" width="11.28515625" style="12" customWidth="1"/>
    <col min="13061" max="13062" width="6.42578125" style="12" customWidth="1"/>
    <col min="13063" max="13311" width="9.140625" style="12"/>
    <col min="13312" max="13312" width="5.85546875" style="12" customWidth="1"/>
    <col min="13313" max="13313" width="20" style="12" customWidth="1"/>
    <col min="13314" max="13314" width="40.28515625" style="12" customWidth="1"/>
    <col min="13315" max="13315" width="10.140625" style="12" customWidth="1"/>
    <col min="13316" max="13316" width="11.28515625" style="12" customWidth="1"/>
    <col min="13317" max="13318" width="6.42578125" style="12" customWidth="1"/>
    <col min="13319" max="13567" width="9.140625" style="12"/>
    <col min="13568" max="13568" width="5.85546875" style="12" customWidth="1"/>
    <col min="13569" max="13569" width="20" style="12" customWidth="1"/>
    <col min="13570" max="13570" width="40.28515625" style="12" customWidth="1"/>
    <col min="13571" max="13571" width="10.140625" style="12" customWidth="1"/>
    <col min="13572" max="13572" width="11.28515625" style="12" customWidth="1"/>
    <col min="13573" max="13574" width="6.42578125" style="12" customWidth="1"/>
    <col min="13575" max="13823" width="9.140625" style="12"/>
    <col min="13824" max="13824" width="5.85546875" style="12" customWidth="1"/>
    <col min="13825" max="13825" width="20" style="12" customWidth="1"/>
    <col min="13826" max="13826" width="40.28515625" style="12" customWidth="1"/>
    <col min="13827" max="13827" width="10.140625" style="12" customWidth="1"/>
    <col min="13828" max="13828" width="11.28515625" style="12" customWidth="1"/>
    <col min="13829" max="13830" width="6.42578125" style="12" customWidth="1"/>
    <col min="13831" max="14079" width="9.140625" style="12"/>
    <col min="14080" max="14080" width="5.85546875" style="12" customWidth="1"/>
    <col min="14081" max="14081" width="20" style="12" customWidth="1"/>
    <col min="14082" max="14082" width="40.28515625" style="12" customWidth="1"/>
    <col min="14083" max="14083" width="10.140625" style="12" customWidth="1"/>
    <col min="14084" max="14084" width="11.28515625" style="12" customWidth="1"/>
    <col min="14085" max="14086" width="6.42578125" style="12" customWidth="1"/>
    <col min="14087" max="14335" width="9.140625" style="12"/>
    <col min="14336" max="14336" width="5.85546875" style="12" customWidth="1"/>
    <col min="14337" max="14337" width="20" style="12" customWidth="1"/>
    <col min="14338" max="14338" width="40.28515625" style="12" customWidth="1"/>
    <col min="14339" max="14339" width="10.140625" style="12" customWidth="1"/>
    <col min="14340" max="14340" width="11.28515625" style="12" customWidth="1"/>
    <col min="14341" max="14342" width="6.42578125" style="12" customWidth="1"/>
    <col min="14343" max="14591" width="9.140625" style="12"/>
    <col min="14592" max="14592" width="5.85546875" style="12" customWidth="1"/>
    <col min="14593" max="14593" width="20" style="12" customWidth="1"/>
    <col min="14594" max="14594" width="40.28515625" style="12" customWidth="1"/>
    <col min="14595" max="14595" width="10.140625" style="12" customWidth="1"/>
    <col min="14596" max="14596" width="11.28515625" style="12" customWidth="1"/>
    <col min="14597" max="14598" width="6.42578125" style="12" customWidth="1"/>
    <col min="14599" max="14847" width="9.140625" style="12"/>
    <col min="14848" max="14848" width="5.85546875" style="12" customWidth="1"/>
    <col min="14849" max="14849" width="20" style="12" customWidth="1"/>
    <col min="14850" max="14850" width="40.28515625" style="12" customWidth="1"/>
    <col min="14851" max="14851" width="10.140625" style="12" customWidth="1"/>
    <col min="14852" max="14852" width="11.28515625" style="12" customWidth="1"/>
    <col min="14853" max="14854" width="6.42578125" style="12" customWidth="1"/>
    <col min="14855" max="15103" width="9.140625" style="12"/>
    <col min="15104" max="15104" width="5.85546875" style="12" customWidth="1"/>
    <col min="15105" max="15105" width="20" style="12" customWidth="1"/>
    <col min="15106" max="15106" width="40.28515625" style="12" customWidth="1"/>
    <col min="15107" max="15107" width="10.140625" style="12" customWidth="1"/>
    <col min="15108" max="15108" width="11.28515625" style="12" customWidth="1"/>
    <col min="15109" max="15110" width="6.42578125" style="12" customWidth="1"/>
    <col min="15111" max="15359" width="9.140625" style="12"/>
    <col min="15360" max="15360" width="5.85546875" style="12" customWidth="1"/>
    <col min="15361" max="15361" width="20" style="12" customWidth="1"/>
    <col min="15362" max="15362" width="40.28515625" style="12" customWidth="1"/>
    <col min="15363" max="15363" width="10.140625" style="12" customWidth="1"/>
    <col min="15364" max="15364" width="11.28515625" style="12" customWidth="1"/>
    <col min="15365" max="15366" width="6.42578125" style="12" customWidth="1"/>
    <col min="15367" max="15615" width="9.140625" style="12"/>
    <col min="15616" max="15616" width="5.85546875" style="12" customWidth="1"/>
    <col min="15617" max="15617" width="20" style="12" customWidth="1"/>
    <col min="15618" max="15618" width="40.28515625" style="12" customWidth="1"/>
    <col min="15619" max="15619" width="10.140625" style="12" customWidth="1"/>
    <col min="15620" max="15620" width="11.28515625" style="12" customWidth="1"/>
    <col min="15621" max="15622" width="6.42578125" style="12" customWidth="1"/>
    <col min="15623" max="15871" width="9.140625" style="12"/>
    <col min="15872" max="15872" width="5.85546875" style="12" customWidth="1"/>
    <col min="15873" max="15873" width="20" style="12" customWidth="1"/>
    <col min="15874" max="15874" width="40.28515625" style="12" customWidth="1"/>
    <col min="15875" max="15875" width="10.140625" style="12" customWidth="1"/>
    <col min="15876" max="15876" width="11.28515625" style="12" customWidth="1"/>
    <col min="15877" max="15878" width="6.42578125" style="12" customWidth="1"/>
    <col min="15879" max="16127" width="9.140625" style="12"/>
    <col min="16128" max="16128" width="5.85546875" style="12" customWidth="1"/>
    <col min="16129" max="16129" width="20" style="12" customWidth="1"/>
    <col min="16130" max="16130" width="40.28515625" style="12" customWidth="1"/>
    <col min="16131" max="16131" width="10.140625" style="12" customWidth="1"/>
    <col min="16132" max="16132" width="11.28515625" style="12" customWidth="1"/>
    <col min="16133" max="16134" width="6.42578125" style="12" customWidth="1"/>
    <col min="16135" max="16384" width="9.140625" style="12"/>
  </cols>
  <sheetData>
    <row r="1" ht="11.25" customHeight="1"/>
    <row r="2" ht="11.25" customHeight="1"/>
    <row r="3" ht="11.25" customHeight="1"/>
    <row r="4" ht="11.25" customHeight="1"/>
    <row r="5" ht="11.25" customHeight="1"/>
    <row r="6" ht="11.25" customHeight="1"/>
    <row r="7" ht="11.25" customHeight="1"/>
    <row r="8" ht="11.25" customHeight="1"/>
    <row r="9" ht="11.25" customHeight="1"/>
    <row r="10" ht="11.25" customHeight="1"/>
    <row r="11" ht="11.25" customHeight="1"/>
    <row r="12" ht="11.25" customHeight="1"/>
    <row r="13" ht="11.25" customHeight="1"/>
    <row r="14" ht="11.25" customHeight="1"/>
    <row r="15" ht="11.25" customHeight="1"/>
    <row r="16" ht="11.25" customHeight="1"/>
    <row r="17" spans="1:6" ht="11.25" customHeight="1"/>
    <row r="18" spans="1:6" ht="11.25" customHeight="1"/>
    <row r="19" spans="1:6" ht="11.25" customHeight="1"/>
    <row r="20" spans="1:6" ht="11.25" customHeight="1"/>
    <row r="21" spans="1:6" ht="11.25" customHeight="1"/>
    <row r="22" spans="1:6" ht="3" customHeight="1"/>
    <row r="23" spans="1:6" ht="47.25" customHeight="1">
      <c r="A23" s="107" t="s">
        <v>52</v>
      </c>
      <c r="B23" s="107"/>
      <c r="C23" s="107"/>
      <c r="D23" s="107"/>
      <c r="E23" s="107"/>
      <c r="F23" s="107"/>
    </row>
    <row r="24" spans="1:6" s="15" customFormat="1" ht="23.25" customHeight="1">
      <c r="A24" s="108" t="s">
        <v>0</v>
      </c>
      <c r="B24" s="108"/>
      <c r="C24" s="108"/>
      <c r="D24" s="108"/>
      <c r="E24" s="108"/>
      <c r="F24" s="108"/>
    </row>
    <row r="25" spans="1:6" s="15" customFormat="1" ht="36.75" customHeight="1">
      <c r="A25" s="109" t="s">
        <v>56</v>
      </c>
      <c r="B25" s="110"/>
      <c r="C25" s="110"/>
      <c r="D25" s="110"/>
      <c r="E25" s="110"/>
      <c r="F25" s="111"/>
    </row>
    <row r="26" spans="1:6" s="18" customFormat="1" ht="15" customHeight="1">
      <c r="A26" s="16" t="s">
        <v>1</v>
      </c>
      <c r="B26" s="16" t="s">
        <v>2</v>
      </c>
      <c r="C26" s="16" t="s">
        <v>3</v>
      </c>
      <c r="D26" s="16" t="s">
        <v>4</v>
      </c>
      <c r="E26" s="17" t="s">
        <v>5</v>
      </c>
      <c r="F26" s="38" t="s">
        <v>6</v>
      </c>
    </row>
    <row r="27" spans="1:6" s="18" customFormat="1" ht="25.5" customHeight="1">
      <c r="A27" s="112" t="s">
        <v>19</v>
      </c>
      <c r="B27" s="113"/>
      <c r="C27" s="113"/>
      <c r="D27" s="113"/>
      <c r="E27" s="113"/>
      <c r="F27" s="114"/>
    </row>
    <row r="28" spans="1:6" s="18" customFormat="1" ht="163.5" customHeight="1">
      <c r="A28" s="19">
        <v>1</v>
      </c>
      <c r="B28" s="7" t="s">
        <v>18</v>
      </c>
      <c r="C28" s="20" t="s">
        <v>39</v>
      </c>
      <c r="D28" s="21" t="s">
        <v>53</v>
      </c>
      <c r="E28" s="32">
        <v>207655000</v>
      </c>
      <c r="F28" s="23" t="s">
        <v>57</v>
      </c>
    </row>
    <row r="29" spans="1:6" s="18" customFormat="1" ht="163.5" customHeight="1">
      <c r="A29" s="24">
        <v>2</v>
      </c>
      <c r="B29" s="8" t="s">
        <v>29</v>
      </c>
      <c r="C29" s="1" t="s">
        <v>40</v>
      </c>
      <c r="D29" s="21" t="s">
        <v>54</v>
      </c>
      <c r="E29" s="32">
        <v>32368000</v>
      </c>
      <c r="F29" s="23" t="s">
        <v>57</v>
      </c>
    </row>
    <row r="30" spans="1:6" s="18" customFormat="1" ht="163.5" customHeight="1">
      <c r="A30" s="19">
        <v>3</v>
      </c>
      <c r="B30" s="9" t="s">
        <v>20</v>
      </c>
      <c r="C30" s="25" t="s">
        <v>41</v>
      </c>
      <c r="D30" s="21" t="s">
        <v>55</v>
      </c>
      <c r="E30" s="33">
        <v>266792944.00000003</v>
      </c>
      <c r="F30" s="23" t="s">
        <v>57</v>
      </c>
    </row>
    <row r="31" spans="1:6" s="18" customFormat="1" ht="163.5" customHeight="1">
      <c r="A31" s="24">
        <v>4</v>
      </c>
      <c r="B31" s="10" t="s">
        <v>30</v>
      </c>
      <c r="C31" s="2" t="s">
        <v>42</v>
      </c>
      <c r="D31" s="21" t="s">
        <v>54</v>
      </c>
      <c r="E31" s="33">
        <v>31625000</v>
      </c>
      <c r="F31" s="23" t="s">
        <v>57</v>
      </c>
    </row>
    <row r="32" spans="1:6" s="18" customFormat="1" ht="163.5" customHeight="1">
      <c r="A32" s="19">
        <v>5</v>
      </c>
      <c r="B32" s="9" t="s">
        <v>21</v>
      </c>
      <c r="C32" s="25" t="s">
        <v>43</v>
      </c>
      <c r="D32" s="21" t="s">
        <v>55</v>
      </c>
      <c r="E32" s="33">
        <v>281847412.00000006</v>
      </c>
      <c r="F32" s="23" t="s">
        <v>57</v>
      </c>
    </row>
    <row r="33" spans="1:6" s="18" customFormat="1" ht="163.5" customHeight="1">
      <c r="A33" s="24">
        <v>6</v>
      </c>
      <c r="B33" s="10" t="s">
        <v>31</v>
      </c>
      <c r="C33" s="2" t="s">
        <v>44</v>
      </c>
      <c r="D33" s="21" t="s">
        <v>54</v>
      </c>
      <c r="E33" s="33">
        <v>36652000</v>
      </c>
      <c r="F33" s="23" t="s">
        <v>57</v>
      </c>
    </row>
    <row r="34" spans="1:6" s="18" customFormat="1" ht="163.5" customHeight="1">
      <c r="A34" s="19">
        <v>7</v>
      </c>
      <c r="B34" s="9" t="s">
        <v>22</v>
      </c>
      <c r="C34" s="25" t="s">
        <v>45</v>
      </c>
      <c r="D34" s="21" t="s">
        <v>55</v>
      </c>
      <c r="E34" s="33">
        <v>295790220.00000006</v>
      </c>
      <c r="F34" s="23" t="s">
        <v>57</v>
      </c>
    </row>
    <row r="35" spans="1:6" s="18" customFormat="1" ht="163.5" customHeight="1">
      <c r="A35" s="24">
        <v>8</v>
      </c>
      <c r="B35" s="10" t="s">
        <v>32</v>
      </c>
      <c r="C35" s="2" t="s">
        <v>40</v>
      </c>
      <c r="D35" s="21" t="s">
        <v>54</v>
      </c>
      <c r="E35" s="33">
        <v>36652000</v>
      </c>
      <c r="F35" s="23" t="s">
        <v>57</v>
      </c>
    </row>
    <row r="36" spans="1:6" s="18" customFormat="1" ht="163.5" customHeight="1">
      <c r="A36" s="19">
        <v>9</v>
      </c>
      <c r="B36" s="9" t="s">
        <v>23</v>
      </c>
      <c r="C36" s="25" t="s">
        <v>46</v>
      </c>
      <c r="D36" s="21" t="s">
        <v>55</v>
      </c>
      <c r="E36" s="33">
        <v>311735380.00000006</v>
      </c>
      <c r="F36" s="23" t="s">
        <v>57</v>
      </c>
    </row>
    <row r="37" spans="1:6" s="18" customFormat="1" ht="163.5" customHeight="1">
      <c r="A37" s="24">
        <v>10</v>
      </c>
      <c r="B37" s="10" t="s">
        <v>33</v>
      </c>
      <c r="C37" s="2" t="s">
        <v>44</v>
      </c>
      <c r="D37" s="21" t="s">
        <v>54</v>
      </c>
      <c r="E37" s="33">
        <v>41888000</v>
      </c>
      <c r="F37" s="23" t="s">
        <v>57</v>
      </c>
    </row>
    <row r="38" spans="1:6" s="18" customFormat="1" ht="163.5" customHeight="1">
      <c r="A38" s="19">
        <v>11</v>
      </c>
      <c r="B38" s="9" t="s">
        <v>24</v>
      </c>
      <c r="C38" s="25" t="s">
        <v>47</v>
      </c>
      <c r="D38" s="21" t="s">
        <v>55</v>
      </c>
      <c r="E38" s="33">
        <v>328582144.00000006</v>
      </c>
      <c r="F38" s="23" t="s">
        <v>57</v>
      </c>
    </row>
    <row r="39" spans="1:6" s="18" customFormat="1" ht="163.5" customHeight="1">
      <c r="A39" s="24">
        <v>12</v>
      </c>
      <c r="B39" s="10" t="s">
        <v>34</v>
      </c>
      <c r="C39" s="2" t="s">
        <v>44</v>
      </c>
      <c r="D39" s="21" t="s">
        <v>54</v>
      </c>
      <c r="E39" s="33">
        <v>43197000</v>
      </c>
      <c r="F39" s="23" t="s">
        <v>57</v>
      </c>
    </row>
    <row r="40" spans="1:6" s="18" customFormat="1" ht="163.5" customHeight="1">
      <c r="A40" s="19">
        <v>13</v>
      </c>
      <c r="B40" s="9" t="s">
        <v>25</v>
      </c>
      <c r="C40" s="25" t="s">
        <v>48</v>
      </c>
      <c r="D40" s="21" t="s">
        <v>55</v>
      </c>
      <c r="E40" s="33">
        <v>36710696.000000007</v>
      </c>
      <c r="F40" s="23" t="s">
        <v>57</v>
      </c>
    </row>
    <row r="41" spans="1:6" s="18" customFormat="1" ht="163.5" customHeight="1">
      <c r="A41" s="24">
        <v>14</v>
      </c>
      <c r="B41" s="9" t="s">
        <v>38</v>
      </c>
      <c r="C41" s="2" t="s">
        <v>44</v>
      </c>
      <c r="D41" s="21" t="s">
        <v>54</v>
      </c>
      <c r="E41" s="33">
        <v>44506000</v>
      </c>
      <c r="F41" s="23" t="s">
        <v>57</v>
      </c>
    </row>
    <row r="42" spans="1:6" s="18" customFormat="1" ht="163.5" customHeight="1">
      <c r="A42" s="19">
        <v>15</v>
      </c>
      <c r="B42" s="10" t="s">
        <v>26</v>
      </c>
      <c r="C42" s="26" t="s">
        <v>49</v>
      </c>
      <c r="D42" s="21" t="s">
        <v>55</v>
      </c>
      <c r="E42" s="33">
        <v>378647764</v>
      </c>
      <c r="F42" s="23" t="s">
        <v>57</v>
      </c>
    </row>
    <row r="43" spans="1:6" s="18" customFormat="1" ht="163.5" customHeight="1">
      <c r="A43" s="24">
        <v>16</v>
      </c>
      <c r="B43" s="10" t="s">
        <v>35</v>
      </c>
      <c r="C43" s="2" t="s">
        <v>40</v>
      </c>
      <c r="D43" s="21" t="s">
        <v>54</v>
      </c>
      <c r="E43" s="33">
        <v>44506000</v>
      </c>
      <c r="F43" s="23" t="s">
        <v>57</v>
      </c>
    </row>
    <row r="44" spans="1:6" s="18" customFormat="1" ht="163.5" customHeight="1">
      <c r="A44" s="19">
        <v>17</v>
      </c>
      <c r="B44" s="9" t="s">
        <v>27</v>
      </c>
      <c r="C44" s="25" t="s">
        <v>50</v>
      </c>
      <c r="D44" s="21" t="s">
        <v>55</v>
      </c>
      <c r="E44" s="33">
        <v>428489688</v>
      </c>
      <c r="F44" s="23" t="s">
        <v>57</v>
      </c>
    </row>
    <row r="45" spans="1:6" s="18" customFormat="1" ht="163.5" customHeight="1">
      <c r="A45" s="24">
        <v>18</v>
      </c>
      <c r="B45" s="10" t="s">
        <v>36</v>
      </c>
      <c r="C45" s="2" t="s">
        <v>44</v>
      </c>
      <c r="D45" s="21" t="s">
        <v>54</v>
      </c>
      <c r="E45" s="33">
        <v>53669000</v>
      </c>
      <c r="F45" s="23" t="s">
        <v>57</v>
      </c>
    </row>
    <row r="46" spans="1:6" s="18" customFormat="1" ht="163.5" customHeight="1">
      <c r="A46" s="19">
        <v>19</v>
      </c>
      <c r="B46" s="9" t="s">
        <v>28</v>
      </c>
      <c r="C46" s="25" t="s">
        <v>51</v>
      </c>
      <c r="D46" s="21" t="s">
        <v>55</v>
      </c>
      <c r="E46" s="33">
        <v>511300856.00000006</v>
      </c>
      <c r="F46" s="23" t="s">
        <v>57</v>
      </c>
    </row>
    <row r="47" spans="1:6" s="18" customFormat="1" ht="163.5" customHeight="1">
      <c r="A47" s="24">
        <v>20</v>
      </c>
      <c r="B47" s="10" t="s">
        <v>37</v>
      </c>
      <c r="C47" s="2" t="s">
        <v>44</v>
      </c>
      <c r="D47" s="21" t="s">
        <v>54</v>
      </c>
      <c r="E47" s="33">
        <v>53669000</v>
      </c>
      <c r="F47" s="23" t="s">
        <v>57</v>
      </c>
    </row>
    <row r="48" spans="1:6" s="18" customFormat="1" ht="22.5" customHeight="1">
      <c r="A48" s="19"/>
      <c r="B48" s="27"/>
      <c r="C48" s="21"/>
      <c r="D48" s="21"/>
      <c r="E48" s="22"/>
      <c r="F48" s="23"/>
    </row>
    <row r="49" spans="1:6" s="29" customFormat="1" ht="15.75" customHeight="1">
      <c r="A49" s="34" t="s">
        <v>7</v>
      </c>
      <c r="B49" s="34"/>
      <c r="C49" s="34"/>
      <c r="D49" s="34"/>
      <c r="E49" s="34"/>
      <c r="F49" s="34"/>
    </row>
    <row r="50" spans="1:6" s="29" customFormat="1" ht="15.75" customHeight="1">
      <c r="A50" s="35" t="s">
        <v>8</v>
      </c>
      <c r="B50" s="35"/>
      <c r="C50" s="35"/>
      <c r="D50" s="35"/>
      <c r="E50" s="35"/>
      <c r="F50" s="35"/>
    </row>
    <row r="51" spans="1:6" s="29" customFormat="1" ht="15.75" customHeight="1">
      <c r="A51" s="35" t="s">
        <v>9</v>
      </c>
      <c r="B51" s="35"/>
      <c r="C51" s="35"/>
      <c r="D51" s="35"/>
      <c r="E51" s="35"/>
      <c r="F51" s="35"/>
    </row>
    <row r="52" spans="1:6" s="29" customFormat="1" ht="15.75" customHeight="1">
      <c r="A52" s="35" t="s">
        <v>10</v>
      </c>
      <c r="B52" s="35"/>
      <c r="C52" s="35"/>
      <c r="D52" s="35"/>
      <c r="E52" s="35"/>
      <c r="F52" s="35"/>
    </row>
    <row r="53" spans="1:6" s="29" customFormat="1" ht="15.75" customHeight="1">
      <c r="A53" s="35" t="s">
        <v>11</v>
      </c>
      <c r="B53" s="35"/>
      <c r="C53" s="35"/>
      <c r="D53" s="35"/>
      <c r="E53" s="35"/>
      <c r="F53" s="35"/>
    </row>
    <row r="54" spans="1:6" s="29" customFormat="1" ht="15.75" customHeight="1">
      <c r="A54" s="35" t="s">
        <v>12</v>
      </c>
      <c r="B54" s="35"/>
      <c r="C54" s="35"/>
      <c r="D54" s="35"/>
      <c r="E54" s="35"/>
      <c r="F54" s="35"/>
    </row>
    <row r="55" spans="1:6" s="29" customFormat="1" ht="15.75" customHeight="1">
      <c r="A55" s="34" t="s">
        <v>13</v>
      </c>
      <c r="B55" s="34"/>
      <c r="C55" s="34"/>
      <c r="D55" s="34"/>
      <c r="E55" s="34"/>
      <c r="F55" s="34"/>
    </row>
    <row r="56" spans="1:6" s="29" customFormat="1" ht="15.75" customHeight="1">
      <c r="A56" s="36" t="s">
        <v>14</v>
      </c>
      <c r="B56" s="36"/>
      <c r="C56" s="36"/>
      <c r="D56" s="36"/>
      <c r="E56" s="36"/>
      <c r="F56" s="36"/>
    </row>
    <row r="57" spans="1:6" s="29" customFormat="1" ht="15.75" customHeight="1">
      <c r="A57" s="37" t="s">
        <v>15</v>
      </c>
      <c r="B57" s="37"/>
      <c r="C57" s="37"/>
      <c r="D57" s="37"/>
      <c r="E57" s="37"/>
      <c r="F57" s="37"/>
    </row>
    <row r="58" spans="1:6" s="29" customFormat="1" ht="15.75" customHeight="1">
      <c r="A58" s="37" t="s">
        <v>16</v>
      </c>
      <c r="B58" s="37"/>
      <c r="C58" s="37"/>
      <c r="D58" s="37"/>
      <c r="E58" s="37"/>
      <c r="F58" s="37"/>
    </row>
    <row r="59" spans="1:6" s="29" customFormat="1" ht="15.75" customHeight="1">
      <c r="A59" s="37" t="s">
        <v>17</v>
      </c>
      <c r="B59" s="37"/>
      <c r="C59" s="37"/>
      <c r="D59" s="37"/>
      <c r="E59" s="37"/>
      <c r="F59" s="37"/>
    </row>
    <row r="60" spans="1:6" s="29" customFormat="1">
      <c r="E60" s="28"/>
    </row>
    <row r="61" spans="1:6" s="29" customFormat="1">
      <c r="E61" s="28"/>
    </row>
    <row r="62" spans="1:6" s="29" customFormat="1">
      <c r="E62" s="28"/>
    </row>
    <row r="63" spans="1:6" s="29" customFormat="1">
      <c r="E63" s="28"/>
    </row>
    <row r="64" spans="1:6" s="29" customFormat="1">
      <c r="B64" s="30"/>
      <c r="E64" s="31"/>
      <c r="F64" s="28"/>
    </row>
    <row r="65" spans="2:6" s="29" customFormat="1">
      <c r="B65" s="30"/>
      <c r="E65" s="31"/>
      <c r="F65" s="28"/>
    </row>
    <row r="66" spans="2:6" s="29" customFormat="1">
      <c r="B66" s="30"/>
      <c r="E66" s="31"/>
      <c r="F66" s="28"/>
    </row>
    <row r="67" spans="2:6" s="29" customFormat="1">
      <c r="B67" s="30"/>
      <c r="E67" s="31"/>
      <c r="F67" s="28"/>
    </row>
    <row r="68" spans="2:6" s="29" customFormat="1">
      <c r="B68" s="30"/>
      <c r="E68" s="31"/>
      <c r="F68" s="28"/>
    </row>
    <row r="69" spans="2:6" s="29" customFormat="1">
      <c r="B69" s="30"/>
      <c r="E69" s="31"/>
      <c r="F69" s="28"/>
    </row>
    <row r="70" spans="2:6" s="29" customFormat="1">
      <c r="B70" s="30"/>
      <c r="E70" s="31"/>
      <c r="F70" s="28"/>
    </row>
    <row r="71" spans="2:6" s="29" customFormat="1">
      <c r="B71" s="30"/>
      <c r="E71" s="31"/>
      <c r="F71" s="28"/>
    </row>
    <row r="72" spans="2:6" s="29" customFormat="1">
      <c r="B72" s="30"/>
      <c r="E72" s="31"/>
      <c r="F72" s="28"/>
    </row>
    <row r="73" spans="2:6" s="29" customFormat="1">
      <c r="B73" s="30"/>
      <c r="E73" s="31"/>
      <c r="F73" s="28"/>
    </row>
    <row r="74" spans="2:6" s="29" customFormat="1">
      <c r="B74" s="30"/>
      <c r="E74" s="31"/>
      <c r="F74" s="28"/>
    </row>
    <row r="75" spans="2:6" s="29" customFormat="1">
      <c r="B75" s="30"/>
      <c r="E75" s="31"/>
      <c r="F75" s="28"/>
    </row>
    <row r="76" spans="2:6" s="29" customFormat="1">
      <c r="B76" s="30"/>
      <c r="E76" s="31"/>
      <c r="F76" s="28"/>
    </row>
    <row r="77" spans="2:6" s="29" customFormat="1">
      <c r="B77" s="30"/>
      <c r="E77" s="31"/>
      <c r="F77" s="28"/>
    </row>
    <row r="78" spans="2:6" s="29" customFormat="1">
      <c r="B78" s="30"/>
      <c r="E78" s="31"/>
      <c r="F78" s="28"/>
    </row>
    <row r="79" spans="2:6" s="29" customFormat="1">
      <c r="B79" s="30"/>
      <c r="E79" s="31"/>
      <c r="F79" s="28"/>
    </row>
    <row r="80" spans="2:6" s="29" customFormat="1">
      <c r="B80" s="30"/>
      <c r="E80" s="31"/>
      <c r="F80" s="28"/>
    </row>
    <row r="81" spans="2:6" s="29" customFormat="1">
      <c r="B81" s="30"/>
      <c r="E81" s="31"/>
      <c r="F81" s="28"/>
    </row>
    <row r="82" spans="2:6" s="29" customFormat="1">
      <c r="B82" s="30"/>
      <c r="E82" s="31"/>
      <c r="F82" s="28"/>
    </row>
    <row r="83" spans="2:6" s="29" customFormat="1">
      <c r="B83" s="30"/>
      <c r="E83" s="31"/>
      <c r="F83" s="28"/>
    </row>
    <row r="84" spans="2:6" s="29" customFormat="1">
      <c r="B84" s="30"/>
      <c r="E84" s="31"/>
      <c r="F84" s="28"/>
    </row>
    <row r="85" spans="2:6" s="29" customFormat="1">
      <c r="B85" s="30"/>
      <c r="E85" s="31"/>
      <c r="F85" s="28"/>
    </row>
    <row r="86" spans="2:6" s="29" customFormat="1">
      <c r="B86" s="30"/>
      <c r="E86" s="31"/>
      <c r="F86" s="28"/>
    </row>
    <row r="87" spans="2:6" s="29" customFormat="1">
      <c r="B87" s="30"/>
      <c r="E87" s="31"/>
      <c r="F87" s="28"/>
    </row>
    <row r="88" spans="2:6" s="29" customFormat="1">
      <c r="B88" s="30"/>
      <c r="E88" s="31"/>
      <c r="F88" s="28"/>
    </row>
    <row r="89" spans="2:6" s="29" customFormat="1">
      <c r="B89" s="30"/>
      <c r="E89" s="31"/>
      <c r="F89" s="28"/>
    </row>
    <row r="90" spans="2:6" s="29" customFormat="1">
      <c r="B90" s="30"/>
      <c r="E90" s="31"/>
      <c r="F90" s="28"/>
    </row>
    <row r="91" spans="2:6" s="29" customFormat="1">
      <c r="B91" s="30"/>
      <c r="E91" s="31"/>
      <c r="F91" s="28"/>
    </row>
    <row r="92" spans="2:6" s="29" customFormat="1">
      <c r="B92" s="30"/>
      <c r="E92" s="31"/>
      <c r="F92" s="28"/>
    </row>
    <row r="93" spans="2:6" s="29" customFormat="1">
      <c r="B93" s="30"/>
      <c r="E93" s="31"/>
      <c r="F93" s="28"/>
    </row>
    <row r="94" spans="2:6" s="29" customFormat="1">
      <c r="B94" s="30"/>
      <c r="E94" s="31"/>
      <c r="F94" s="28"/>
    </row>
    <row r="95" spans="2:6" s="29" customFormat="1">
      <c r="B95" s="30"/>
      <c r="E95" s="31"/>
      <c r="F95" s="28"/>
    </row>
    <row r="96" spans="2:6" s="29" customFormat="1">
      <c r="B96" s="30"/>
      <c r="E96" s="31"/>
      <c r="F96" s="28"/>
    </row>
    <row r="97" spans="2:6" s="29" customFormat="1">
      <c r="B97" s="30"/>
      <c r="E97" s="31"/>
      <c r="F97" s="28"/>
    </row>
    <row r="98" spans="2:6" s="29" customFormat="1">
      <c r="B98" s="30"/>
      <c r="E98" s="31"/>
      <c r="F98" s="28"/>
    </row>
    <row r="99" spans="2:6" s="29" customFormat="1">
      <c r="B99" s="30"/>
      <c r="E99" s="31"/>
      <c r="F99" s="28"/>
    </row>
    <row r="100" spans="2:6" s="29" customFormat="1">
      <c r="B100" s="30"/>
      <c r="E100" s="31"/>
      <c r="F100" s="28"/>
    </row>
    <row r="101" spans="2:6" s="29" customFormat="1">
      <c r="B101" s="30"/>
      <c r="E101" s="31"/>
      <c r="F101" s="28"/>
    </row>
    <row r="102" spans="2:6" s="29" customFormat="1">
      <c r="B102" s="30"/>
      <c r="E102" s="31"/>
      <c r="F102" s="28"/>
    </row>
    <row r="103" spans="2:6" s="29" customFormat="1">
      <c r="B103" s="30"/>
      <c r="E103" s="31"/>
      <c r="F103" s="28"/>
    </row>
    <row r="104" spans="2:6" s="29" customFormat="1">
      <c r="B104" s="30"/>
      <c r="E104" s="31"/>
      <c r="F104" s="28"/>
    </row>
    <row r="105" spans="2:6" s="29" customFormat="1">
      <c r="B105" s="30"/>
      <c r="E105" s="31"/>
      <c r="F105" s="28"/>
    </row>
    <row r="106" spans="2:6" s="29" customFormat="1">
      <c r="B106" s="30"/>
      <c r="E106" s="31"/>
      <c r="F106" s="28"/>
    </row>
    <row r="107" spans="2:6" s="29" customFormat="1">
      <c r="B107" s="30"/>
      <c r="E107" s="31"/>
      <c r="F107" s="28"/>
    </row>
    <row r="108" spans="2:6" s="29" customFormat="1">
      <c r="B108" s="30"/>
      <c r="E108" s="31"/>
      <c r="F108" s="28"/>
    </row>
    <row r="109" spans="2:6" s="29" customFormat="1">
      <c r="B109" s="30"/>
      <c r="E109" s="31"/>
      <c r="F109" s="28"/>
    </row>
    <row r="110" spans="2:6" s="29" customFormat="1">
      <c r="B110" s="30"/>
      <c r="E110" s="31"/>
      <c r="F110" s="28"/>
    </row>
    <row r="111" spans="2:6" s="29" customFormat="1">
      <c r="B111" s="30"/>
      <c r="E111" s="31"/>
      <c r="F111" s="28"/>
    </row>
    <row r="112" spans="2:6" s="29" customFormat="1">
      <c r="B112" s="30"/>
      <c r="E112" s="31"/>
      <c r="F112" s="28"/>
    </row>
    <row r="113" spans="2:6" s="29" customFormat="1">
      <c r="B113" s="30"/>
      <c r="E113" s="31"/>
      <c r="F113" s="28"/>
    </row>
    <row r="114" spans="2:6" s="29" customFormat="1">
      <c r="B114" s="30"/>
      <c r="E114" s="31"/>
      <c r="F114" s="28"/>
    </row>
    <row r="115" spans="2:6" s="29" customFormat="1">
      <c r="B115" s="30"/>
      <c r="E115" s="31"/>
      <c r="F115" s="28"/>
    </row>
    <row r="116" spans="2:6" s="29" customFormat="1">
      <c r="B116" s="30"/>
      <c r="E116" s="31"/>
      <c r="F116" s="28"/>
    </row>
    <row r="117" spans="2:6" s="29" customFormat="1">
      <c r="B117" s="30"/>
      <c r="E117" s="31"/>
      <c r="F117" s="28"/>
    </row>
    <row r="118" spans="2:6" s="29" customFormat="1">
      <c r="B118" s="30"/>
      <c r="E118" s="31"/>
      <c r="F118" s="28"/>
    </row>
    <row r="119" spans="2:6" s="29" customFormat="1">
      <c r="B119" s="30"/>
      <c r="E119" s="31"/>
      <c r="F119" s="28"/>
    </row>
    <row r="120" spans="2:6" s="29" customFormat="1">
      <c r="B120" s="30"/>
      <c r="E120" s="31"/>
      <c r="F120" s="28"/>
    </row>
    <row r="121" spans="2:6" s="29" customFormat="1">
      <c r="B121" s="30"/>
      <c r="E121" s="31"/>
      <c r="F121" s="28"/>
    </row>
    <row r="122" spans="2:6" s="29" customFormat="1">
      <c r="B122" s="30"/>
      <c r="E122" s="31"/>
      <c r="F122" s="28"/>
    </row>
    <row r="123" spans="2:6" s="29" customFormat="1">
      <c r="B123" s="30"/>
      <c r="E123" s="31"/>
      <c r="F123" s="28"/>
    </row>
    <row r="124" spans="2:6" s="29" customFormat="1">
      <c r="B124" s="30"/>
      <c r="E124" s="31"/>
      <c r="F124" s="28"/>
    </row>
    <row r="125" spans="2:6" s="29" customFormat="1">
      <c r="B125" s="30"/>
      <c r="E125" s="31"/>
      <c r="F125" s="28"/>
    </row>
    <row r="126" spans="2:6" s="29" customFormat="1">
      <c r="B126" s="30"/>
      <c r="E126" s="31"/>
      <c r="F126" s="28"/>
    </row>
    <row r="127" spans="2:6" s="29" customFormat="1">
      <c r="B127" s="30"/>
      <c r="E127" s="31"/>
      <c r="F127" s="28"/>
    </row>
    <row r="128" spans="2:6" s="29" customFormat="1">
      <c r="B128" s="30"/>
      <c r="E128" s="31"/>
      <c r="F128" s="28"/>
    </row>
    <row r="129" spans="2:6" s="29" customFormat="1">
      <c r="B129" s="30"/>
      <c r="E129" s="31"/>
      <c r="F129" s="28"/>
    </row>
    <row r="130" spans="2:6" s="29" customFormat="1">
      <c r="B130" s="30"/>
      <c r="E130" s="31"/>
      <c r="F130" s="28"/>
    </row>
    <row r="131" spans="2:6" s="29" customFormat="1">
      <c r="B131" s="30"/>
      <c r="E131" s="31"/>
      <c r="F131" s="28"/>
    </row>
    <row r="132" spans="2:6" s="29" customFormat="1">
      <c r="B132" s="30"/>
      <c r="E132" s="31"/>
      <c r="F132" s="28"/>
    </row>
    <row r="133" spans="2:6" s="29" customFormat="1">
      <c r="B133" s="30"/>
      <c r="E133" s="31"/>
      <c r="F133" s="28"/>
    </row>
    <row r="134" spans="2:6" s="29" customFormat="1">
      <c r="B134" s="30"/>
      <c r="E134" s="31"/>
      <c r="F134" s="28"/>
    </row>
    <row r="135" spans="2:6" s="29" customFormat="1">
      <c r="B135" s="30"/>
      <c r="E135" s="31"/>
      <c r="F135" s="28"/>
    </row>
    <row r="136" spans="2:6" s="29" customFormat="1">
      <c r="B136" s="30"/>
      <c r="E136" s="31"/>
      <c r="F136" s="28"/>
    </row>
    <row r="137" spans="2:6" s="29" customFormat="1">
      <c r="B137" s="30"/>
      <c r="E137" s="31"/>
      <c r="F137" s="28"/>
    </row>
    <row r="138" spans="2:6" s="29" customFormat="1">
      <c r="B138" s="30"/>
      <c r="E138" s="31"/>
      <c r="F138" s="28"/>
    </row>
    <row r="139" spans="2:6" s="29" customFormat="1">
      <c r="B139" s="30"/>
      <c r="E139" s="31"/>
      <c r="F139" s="28"/>
    </row>
    <row r="140" spans="2:6" s="29" customFormat="1">
      <c r="B140" s="30"/>
      <c r="E140" s="31"/>
      <c r="F140" s="28"/>
    </row>
    <row r="141" spans="2:6" s="29" customFormat="1">
      <c r="B141" s="30"/>
      <c r="E141" s="31"/>
      <c r="F141" s="28"/>
    </row>
    <row r="142" spans="2:6" s="29" customFormat="1">
      <c r="B142" s="30"/>
      <c r="E142" s="31"/>
      <c r="F142" s="28"/>
    </row>
    <row r="143" spans="2:6" s="29" customFormat="1">
      <c r="B143" s="30"/>
      <c r="E143" s="31"/>
      <c r="F143" s="28"/>
    </row>
    <row r="144" spans="2:6" s="29" customFormat="1">
      <c r="B144" s="30"/>
      <c r="E144" s="31"/>
      <c r="F144" s="28"/>
    </row>
    <row r="145" spans="2:6" s="29" customFormat="1">
      <c r="B145" s="30"/>
      <c r="E145" s="31"/>
      <c r="F145" s="28"/>
    </row>
    <row r="146" spans="2:6" s="29" customFormat="1">
      <c r="B146" s="30"/>
      <c r="E146" s="31"/>
      <c r="F146" s="28"/>
    </row>
    <row r="147" spans="2:6" s="29" customFormat="1">
      <c r="B147" s="30"/>
      <c r="E147" s="31"/>
      <c r="F147" s="28"/>
    </row>
    <row r="148" spans="2:6" s="29" customFormat="1">
      <c r="B148" s="30"/>
      <c r="E148" s="31"/>
      <c r="F148" s="28"/>
    </row>
    <row r="149" spans="2:6" s="29" customFormat="1">
      <c r="B149" s="30"/>
      <c r="E149" s="31"/>
      <c r="F149" s="28"/>
    </row>
    <row r="150" spans="2:6" s="29" customFormat="1">
      <c r="B150" s="30"/>
      <c r="E150" s="31"/>
      <c r="F150" s="28"/>
    </row>
    <row r="151" spans="2:6" s="29" customFormat="1">
      <c r="B151" s="30"/>
      <c r="E151" s="31"/>
      <c r="F151" s="28"/>
    </row>
    <row r="152" spans="2:6" s="29" customFormat="1">
      <c r="B152" s="30"/>
      <c r="E152" s="31"/>
      <c r="F152" s="28"/>
    </row>
    <row r="153" spans="2:6" s="29" customFormat="1">
      <c r="B153" s="30"/>
      <c r="E153" s="31"/>
      <c r="F153" s="28"/>
    </row>
    <row r="154" spans="2:6" s="29" customFormat="1">
      <c r="B154" s="30"/>
      <c r="E154" s="31"/>
      <c r="F154" s="28"/>
    </row>
    <row r="155" spans="2:6" s="29" customFormat="1">
      <c r="B155" s="30"/>
      <c r="E155" s="31"/>
      <c r="F155" s="28"/>
    </row>
    <row r="156" spans="2:6" s="29" customFormat="1">
      <c r="B156" s="30"/>
      <c r="E156" s="31"/>
      <c r="F156" s="28"/>
    </row>
    <row r="157" spans="2:6" s="29" customFormat="1">
      <c r="B157" s="30"/>
      <c r="E157" s="31"/>
      <c r="F157" s="28"/>
    </row>
    <row r="158" spans="2:6" s="29" customFormat="1">
      <c r="B158" s="30"/>
      <c r="E158" s="31"/>
      <c r="F158" s="28"/>
    </row>
    <row r="159" spans="2:6" s="29" customFormat="1">
      <c r="B159" s="30"/>
      <c r="E159" s="31"/>
      <c r="F159" s="28"/>
    </row>
    <row r="160" spans="2:6" s="29" customFormat="1">
      <c r="B160" s="30"/>
      <c r="E160" s="31"/>
      <c r="F160" s="28"/>
    </row>
    <row r="161" spans="2:6" s="29" customFormat="1">
      <c r="B161" s="30"/>
      <c r="E161" s="31"/>
      <c r="F161" s="28"/>
    </row>
    <row r="162" spans="2:6" s="29" customFormat="1">
      <c r="B162" s="30"/>
      <c r="E162" s="31"/>
      <c r="F162" s="28"/>
    </row>
    <row r="163" spans="2:6" s="29" customFormat="1">
      <c r="B163" s="30"/>
      <c r="E163" s="31"/>
      <c r="F163" s="28"/>
    </row>
    <row r="164" spans="2:6" s="29" customFormat="1">
      <c r="B164" s="30"/>
      <c r="E164" s="31"/>
      <c r="F164" s="28"/>
    </row>
    <row r="165" spans="2:6" s="29" customFormat="1">
      <c r="B165" s="30"/>
      <c r="E165" s="31"/>
      <c r="F165" s="28"/>
    </row>
    <row r="166" spans="2:6" s="29" customFormat="1">
      <c r="B166" s="30"/>
      <c r="E166" s="31"/>
      <c r="F166" s="28"/>
    </row>
    <row r="167" spans="2:6" s="29" customFormat="1">
      <c r="B167" s="30"/>
      <c r="E167" s="31"/>
      <c r="F167" s="28"/>
    </row>
    <row r="168" spans="2:6" s="29" customFormat="1">
      <c r="B168" s="30"/>
      <c r="E168" s="31"/>
      <c r="F168" s="28"/>
    </row>
    <row r="169" spans="2:6" s="29" customFormat="1">
      <c r="B169" s="30"/>
      <c r="E169" s="31"/>
      <c r="F169" s="28"/>
    </row>
    <row r="170" spans="2:6" s="29" customFormat="1">
      <c r="B170" s="30"/>
      <c r="E170" s="31"/>
      <c r="F170" s="28"/>
    </row>
    <row r="171" spans="2:6" s="29" customFormat="1">
      <c r="B171" s="30"/>
      <c r="E171" s="31"/>
      <c r="F171" s="28"/>
    </row>
    <row r="172" spans="2:6" s="29" customFormat="1">
      <c r="B172" s="30"/>
      <c r="E172" s="31"/>
      <c r="F172" s="28"/>
    </row>
    <row r="173" spans="2:6" s="29" customFormat="1">
      <c r="B173" s="30"/>
      <c r="E173" s="31"/>
      <c r="F173" s="28"/>
    </row>
    <row r="174" spans="2:6" s="29" customFormat="1">
      <c r="B174" s="30"/>
      <c r="E174" s="31"/>
      <c r="F174" s="28"/>
    </row>
    <row r="175" spans="2:6" s="29" customFormat="1">
      <c r="B175" s="30"/>
      <c r="E175" s="31"/>
      <c r="F175" s="28"/>
    </row>
    <row r="176" spans="2:6" s="29" customFormat="1">
      <c r="B176" s="30"/>
      <c r="E176" s="31"/>
      <c r="F176" s="28"/>
    </row>
    <row r="177" spans="2:6" s="29" customFormat="1">
      <c r="B177" s="30"/>
      <c r="E177" s="31"/>
      <c r="F177" s="28"/>
    </row>
    <row r="178" spans="2:6" s="29" customFormat="1">
      <c r="B178" s="30"/>
      <c r="E178" s="31"/>
      <c r="F178" s="28"/>
    </row>
    <row r="179" spans="2:6" s="29" customFormat="1">
      <c r="B179" s="30"/>
      <c r="E179" s="31"/>
      <c r="F179" s="28"/>
    </row>
    <row r="180" spans="2:6" s="29" customFormat="1">
      <c r="B180" s="30"/>
      <c r="E180" s="31"/>
      <c r="F180" s="28"/>
    </row>
    <row r="181" spans="2:6" s="29" customFormat="1">
      <c r="B181" s="30"/>
      <c r="E181" s="31"/>
      <c r="F181" s="28"/>
    </row>
    <row r="182" spans="2:6" s="29" customFormat="1">
      <c r="B182" s="30"/>
      <c r="E182" s="31"/>
      <c r="F182" s="28"/>
    </row>
    <row r="183" spans="2:6" s="29" customFormat="1">
      <c r="B183" s="30"/>
      <c r="E183" s="31"/>
      <c r="F183" s="28"/>
    </row>
    <row r="184" spans="2:6" s="29" customFormat="1">
      <c r="B184" s="30"/>
      <c r="E184" s="31"/>
      <c r="F184" s="28"/>
    </row>
    <row r="185" spans="2:6" s="29" customFormat="1">
      <c r="B185" s="30"/>
      <c r="E185" s="31"/>
      <c r="F185" s="28"/>
    </row>
    <row r="186" spans="2:6" s="29" customFormat="1">
      <c r="B186" s="30"/>
      <c r="E186" s="31"/>
      <c r="F186" s="28"/>
    </row>
    <row r="187" spans="2:6" s="29" customFormat="1">
      <c r="B187" s="30"/>
      <c r="E187" s="31"/>
      <c r="F187" s="28"/>
    </row>
    <row r="188" spans="2:6" s="29" customFormat="1">
      <c r="B188" s="30"/>
      <c r="E188" s="31"/>
      <c r="F188" s="28"/>
    </row>
    <row r="189" spans="2:6" s="29" customFormat="1">
      <c r="B189" s="30"/>
      <c r="E189" s="31"/>
      <c r="F189" s="28"/>
    </row>
    <row r="190" spans="2:6" s="29" customFormat="1">
      <c r="B190" s="30"/>
      <c r="E190" s="31"/>
      <c r="F190" s="28"/>
    </row>
    <row r="191" spans="2:6" s="29" customFormat="1">
      <c r="B191" s="30"/>
      <c r="E191" s="31"/>
      <c r="F191" s="28"/>
    </row>
    <row r="192" spans="2:6" s="29" customFormat="1">
      <c r="B192" s="30"/>
      <c r="E192" s="31"/>
      <c r="F192" s="28"/>
    </row>
    <row r="193" spans="2:6" s="29" customFormat="1">
      <c r="B193" s="30"/>
      <c r="E193" s="31"/>
      <c r="F193" s="28"/>
    </row>
    <row r="194" spans="2:6" s="29" customFormat="1">
      <c r="B194" s="30"/>
      <c r="E194" s="31"/>
      <c r="F194" s="28"/>
    </row>
    <row r="195" spans="2:6" s="29" customFormat="1">
      <c r="B195" s="30"/>
      <c r="E195" s="31"/>
      <c r="F195" s="28"/>
    </row>
    <row r="196" spans="2:6" s="29" customFormat="1">
      <c r="B196" s="30"/>
      <c r="E196" s="31"/>
      <c r="F196" s="28"/>
    </row>
    <row r="197" spans="2:6" s="29" customFormat="1">
      <c r="B197" s="30"/>
      <c r="E197" s="31"/>
      <c r="F197" s="28"/>
    </row>
  </sheetData>
  <sheetProtection password="E1D0" sheet="1" objects="1" scenarios="1"/>
  <mergeCells count="4">
    <mergeCell ref="A23:F23"/>
    <mergeCell ref="A24:F24"/>
    <mergeCell ref="A25:F25"/>
    <mergeCell ref="A27:F27"/>
  </mergeCells>
  <hyperlinks>
    <hyperlink ref="A52" r:id="rId1" display="mailto:sales02@vidic.com.vn"/>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46" workbookViewId="0">
      <selection activeCell="A50" sqref="A50:C61"/>
    </sheetView>
  </sheetViews>
  <sheetFormatPr defaultRowHeight="14.25"/>
  <cols>
    <col min="1" max="1" width="8.140625" style="6" customWidth="1"/>
    <col min="2" max="2" width="38.28515625" style="3" customWidth="1"/>
    <col min="3" max="3" width="49.28515625" style="3" customWidth="1"/>
    <col min="4" max="4" width="22.28515625" style="3" customWidth="1"/>
    <col min="5" max="5" width="22.28515625" style="45" customWidth="1"/>
    <col min="6" max="16384" width="9.140625" style="3"/>
  </cols>
  <sheetData>
    <row r="1" spans="1:1">
      <c r="A1" s="3"/>
    </row>
    <row r="2" spans="1:1">
      <c r="A2" s="3"/>
    </row>
    <row r="3" spans="1:1">
      <c r="A3" s="3"/>
    </row>
    <row r="4" spans="1:1">
      <c r="A4" s="3"/>
    </row>
    <row r="5" spans="1:1">
      <c r="A5" s="3"/>
    </row>
    <row r="6" spans="1:1">
      <c r="A6" s="3"/>
    </row>
    <row r="7" spans="1:1">
      <c r="A7" s="3"/>
    </row>
    <row r="8" spans="1:1">
      <c r="A8" s="3"/>
    </row>
    <row r="9" spans="1:1">
      <c r="A9" s="3"/>
    </row>
    <row r="10" spans="1:1">
      <c r="A10" s="3"/>
    </row>
    <row r="11" spans="1:1">
      <c r="A11" s="3"/>
    </row>
    <row r="12" spans="1:1">
      <c r="A12" s="5"/>
    </row>
    <row r="13" spans="1:1">
      <c r="A13" s="3"/>
    </row>
    <row r="14" spans="1:1">
      <c r="A14" s="3"/>
    </row>
    <row r="15" spans="1:1">
      <c r="A15" s="3"/>
    </row>
    <row r="16" spans="1:1">
      <c r="A16" s="3"/>
    </row>
    <row r="17" spans="1:6">
      <c r="A17" s="3"/>
    </row>
    <row r="18" spans="1:6">
      <c r="A18" s="5"/>
    </row>
    <row r="19" spans="1:6">
      <c r="A19" s="3"/>
    </row>
    <row r="20" spans="1:6">
      <c r="A20" s="3"/>
    </row>
    <row r="21" spans="1:6">
      <c r="A21" s="3"/>
    </row>
    <row r="22" spans="1:6">
      <c r="A22" s="3"/>
    </row>
    <row r="23" spans="1:6">
      <c r="A23" s="3"/>
    </row>
    <row r="24" spans="1:6" ht="44.25" customHeight="1">
      <c r="A24" s="107" t="s">
        <v>90</v>
      </c>
      <c r="B24" s="107"/>
      <c r="C24" s="107"/>
      <c r="D24" s="107"/>
      <c r="E24" s="107"/>
      <c r="F24" s="107"/>
    </row>
    <row r="25" spans="1:6" ht="33.75" customHeight="1">
      <c r="A25" s="108" t="s">
        <v>0</v>
      </c>
      <c r="B25" s="108"/>
      <c r="C25" s="108"/>
      <c r="D25" s="108"/>
      <c r="E25" s="108"/>
      <c r="F25" s="108"/>
    </row>
    <row r="26" spans="1:6" ht="30" customHeight="1">
      <c r="A26" s="109" t="s">
        <v>56</v>
      </c>
      <c r="B26" s="110"/>
      <c r="C26" s="110"/>
      <c r="D26" s="110"/>
      <c r="E26" s="110"/>
      <c r="F26" s="111"/>
    </row>
    <row r="27" spans="1:6" ht="30">
      <c r="A27" s="16" t="s">
        <v>1</v>
      </c>
      <c r="B27" s="16" t="s">
        <v>2</v>
      </c>
      <c r="C27" s="16" t="s">
        <v>3</v>
      </c>
      <c r="D27" s="16" t="s">
        <v>4</v>
      </c>
      <c r="E27" s="17" t="s">
        <v>5</v>
      </c>
      <c r="F27" s="38" t="s">
        <v>6</v>
      </c>
    </row>
    <row r="28" spans="1:6" ht="15">
      <c r="A28" s="112" t="s">
        <v>91</v>
      </c>
      <c r="B28" s="113"/>
      <c r="C28" s="113"/>
      <c r="D28" s="113"/>
      <c r="E28" s="113"/>
      <c r="F28" s="114"/>
    </row>
    <row r="29" spans="1:6" ht="148.5" customHeight="1">
      <c r="A29" s="39">
        <v>1</v>
      </c>
      <c r="B29" s="40" t="s">
        <v>58</v>
      </c>
      <c r="C29" s="41" t="s">
        <v>59</v>
      </c>
      <c r="D29" s="42" t="s">
        <v>60</v>
      </c>
      <c r="E29" s="115">
        <v>242272800</v>
      </c>
      <c r="F29" s="46"/>
    </row>
    <row r="30" spans="1:6" ht="102.75" customHeight="1">
      <c r="A30" s="43">
        <v>2</v>
      </c>
      <c r="B30" s="44" t="s">
        <v>61</v>
      </c>
      <c r="C30" s="44" t="s">
        <v>40</v>
      </c>
      <c r="D30" s="43" t="s">
        <v>62</v>
      </c>
      <c r="E30" s="116"/>
      <c r="F30" s="46"/>
    </row>
    <row r="31" spans="1:6" ht="138" customHeight="1">
      <c r="A31" s="39">
        <v>3</v>
      </c>
      <c r="B31" s="40" t="s">
        <v>63</v>
      </c>
      <c r="C31" s="41" t="s">
        <v>64</v>
      </c>
      <c r="D31" s="42" t="s">
        <v>60</v>
      </c>
      <c r="E31" s="115">
        <v>257490750.00000003</v>
      </c>
      <c r="F31" s="46"/>
    </row>
    <row r="32" spans="1:6" ht="103.5" customHeight="1">
      <c r="A32" s="43">
        <v>4</v>
      </c>
      <c r="B32" s="44" t="s">
        <v>65</v>
      </c>
      <c r="C32" s="44" t="s">
        <v>40</v>
      </c>
      <c r="D32" s="43" t="s">
        <v>62</v>
      </c>
      <c r="E32" s="116"/>
      <c r="F32" s="46"/>
    </row>
    <row r="33" spans="1:6" ht="162.75" customHeight="1">
      <c r="A33" s="39">
        <v>5</v>
      </c>
      <c r="B33" s="40" t="s">
        <v>66</v>
      </c>
      <c r="C33" s="41" t="s">
        <v>67</v>
      </c>
      <c r="D33" s="42" t="s">
        <v>60</v>
      </c>
      <c r="E33" s="115">
        <v>281867300.00000006</v>
      </c>
      <c r="F33" s="46"/>
    </row>
    <row r="34" spans="1:6" ht="87.75" customHeight="1">
      <c r="A34" s="43">
        <v>6</v>
      </c>
      <c r="B34" s="44" t="s">
        <v>68</v>
      </c>
      <c r="C34" s="44" t="s">
        <v>40</v>
      </c>
      <c r="D34" s="43" t="s">
        <v>62</v>
      </c>
      <c r="E34" s="116"/>
      <c r="F34" s="46"/>
    </row>
    <row r="35" spans="1:6" ht="141" customHeight="1">
      <c r="A35" s="39">
        <v>7</v>
      </c>
      <c r="B35" s="40" t="s">
        <v>69</v>
      </c>
      <c r="C35" s="41" t="s">
        <v>70</v>
      </c>
      <c r="D35" s="42" t="s">
        <v>60</v>
      </c>
      <c r="E35" s="115">
        <v>290924700.00000006</v>
      </c>
      <c r="F35" s="46"/>
    </row>
    <row r="36" spans="1:6" ht="75.75" customHeight="1">
      <c r="A36" s="43">
        <v>8</v>
      </c>
      <c r="B36" s="44" t="s">
        <v>71</v>
      </c>
      <c r="C36" s="44" t="s">
        <v>40</v>
      </c>
      <c r="D36" s="43" t="s">
        <v>62</v>
      </c>
      <c r="E36" s="116"/>
      <c r="F36" s="46"/>
    </row>
    <row r="37" spans="1:6" ht="155.25" customHeight="1">
      <c r="A37" s="39">
        <v>9</v>
      </c>
      <c r="B37" s="40" t="s">
        <v>72</v>
      </c>
      <c r="C37" s="41" t="s">
        <v>73</v>
      </c>
      <c r="D37" s="42" t="s">
        <v>60</v>
      </c>
      <c r="E37" s="115">
        <v>325573050</v>
      </c>
      <c r="F37" s="46"/>
    </row>
    <row r="38" spans="1:6" ht="82.5" customHeight="1">
      <c r="A38" s="43">
        <v>10</v>
      </c>
      <c r="B38" s="44" t="s">
        <v>74</v>
      </c>
      <c r="C38" s="44" t="s">
        <v>40</v>
      </c>
      <c r="D38" s="43" t="s">
        <v>62</v>
      </c>
      <c r="E38" s="116"/>
      <c r="F38" s="46"/>
    </row>
    <row r="39" spans="1:6" ht="150" customHeight="1">
      <c r="A39" s="39">
        <v>11</v>
      </c>
      <c r="B39" s="40" t="s">
        <v>75</v>
      </c>
      <c r="C39" s="41" t="s">
        <v>76</v>
      </c>
      <c r="D39" s="42" t="s">
        <v>60</v>
      </c>
      <c r="E39" s="115">
        <v>307116700.00000006</v>
      </c>
      <c r="F39" s="46"/>
    </row>
    <row r="40" spans="1:6" ht="84" customHeight="1">
      <c r="A40" s="43">
        <v>12</v>
      </c>
      <c r="B40" s="44" t="s">
        <v>77</v>
      </c>
      <c r="C40" s="44" t="s">
        <v>40</v>
      </c>
      <c r="D40" s="43" t="s">
        <v>62</v>
      </c>
      <c r="E40" s="116"/>
      <c r="F40" s="46"/>
    </row>
    <row r="41" spans="1:6" ht="136.5" customHeight="1">
      <c r="A41" s="39">
        <v>13</v>
      </c>
      <c r="B41" s="40" t="s">
        <v>78</v>
      </c>
      <c r="C41" s="41" t="s">
        <v>79</v>
      </c>
      <c r="D41" s="42" t="s">
        <v>60</v>
      </c>
      <c r="E41" s="115">
        <v>328735550</v>
      </c>
      <c r="F41" s="46"/>
    </row>
    <row r="42" spans="1:6" ht="77.25" customHeight="1">
      <c r="A42" s="43">
        <v>14</v>
      </c>
      <c r="B42" s="44" t="s">
        <v>80</v>
      </c>
      <c r="C42" s="44" t="s">
        <v>40</v>
      </c>
      <c r="D42" s="43" t="s">
        <v>62</v>
      </c>
      <c r="E42" s="116"/>
      <c r="F42" s="46"/>
    </row>
    <row r="43" spans="1:6" ht="148.5" customHeight="1">
      <c r="A43" s="39">
        <v>15</v>
      </c>
      <c r="B43" s="40" t="s">
        <v>81</v>
      </c>
      <c r="C43" s="41" t="s">
        <v>82</v>
      </c>
      <c r="D43" s="42" t="s">
        <v>60</v>
      </c>
      <c r="E43" s="115">
        <v>390012150</v>
      </c>
      <c r="F43" s="46"/>
    </row>
    <row r="44" spans="1:6" ht="83.25" customHeight="1">
      <c r="A44" s="43">
        <v>16</v>
      </c>
      <c r="B44" s="44" t="s">
        <v>83</v>
      </c>
      <c r="C44" s="44" t="s">
        <v>40</v>
      </c>
      <c r="D44" s="43" t="s">
        <v>62</v>
      </c>
      <c r="E44" s="116"/>
      <c r="F44" s="46"/>
    </row>
    <row r="45" spans="1:6" ht="147.75" customHeight="1">
      <c r="A45" s="39">
        <v>17</v>
      </c>
      <c r="B45" s="40" t="s">
        <v>84</v>
      </c>
      <c r="C45" s="41" t="s">
        <v>85</v>
      </c>
      <c r="D45" s="42" t="s">
        <v>60</v>
      </c>
      <c r="E45" s="115">
        <v>412339400</v>
      </c>
      <c r="F45" s="46"/>
    </row>
    <row r="46" spans="1:6" ht="89.25" customHeight="1">
      <c r="A46" s="43">
        <v>18</v>
      </c>
      <c r="B46" s="44" t="s">
        <v>86</v>
      </c>
      <c r="C46" s="44" t="s">
        <v>40</v>
      </c>
      <c r="D46" s="43" t="s">
        <v>62</v>
      </c>
      <c r="E46" s="116"/>
      <c r="F46" s="46"/>
    </row>
    <row r="47" spans="1:6" ht="136.5" customHeight="1">
      <c r="A47" s="39">
        <v>19</v>
      </c>
      <c r="B47" s="40" t="s">
        <v>87</v>
      </c>
      <c r="C47" s="41" t="s">
        <v>88</v>
      </c>
      <c r="D47" s="42" t="s">
        <v>60</v>
      </c>
      <c r="E47" s="115">
        <v>473653950.00000006</v>
      </c>
      <c r="F47" s="46"/>
    </row>
    <row r="48" spans="1:6" ht="86.25" customHeight="1">
      <c r="A48" s="43">
        <v>20</v>
      </c>
      <c r="B48" s="44" t="s">
        <v>89</v>
      </c>
      <c r="C48" s="44" t="s">
        <v>40</v>
      </c>
      <c r="D48" s="43" t="s">
        <v>62</v>
      </c>
      <c r="E48" s="116"/>
      <c r="F48" s="46"/>
    </row>
    <row r="49" spans="1:6" ht="15.75">
      <c r="A49" s="4"/>
    </row>
    <row r="50" spans="1:6">
      <c r="A50" s="34" t="s">
        <v>7</v>
      </c>
      <c r="B50" s="34"/>
      <c r="C50" s="34"/>
      <c r="D50" s="34"/>
      <c r="E50" s="34"/>
      <c r="F50" s="34"/>
    </row>
    <row r="51" spans="1:6">
      <c r="A51" s="35" t="s">
        <v>8</v>
      </c>
      <c r="B51" s="35"/>
      <c r="C51" s="35"/>
      <c r="D51" s="35"/>
      <c r="E51" s="35"/>
      <c r="F51" s="35"/>
    </row>
    <row r="52" spans="1:6">
      <c r="A52" s="35" t="s">
        <v>9</v>
      </c>
      <c r="B52" s="35"/>
      <c r="C52" s="35"/>
      <c r="D52" s="35"/>
      <c r="E52" s="35"/>
      <c r="F52" s="35"/>
    </row>
    <row r="53" spans="1:6">
      <c r="A53" s="35" t="s">
        <v>10</v>
      </c>
      <c r="B53" s="35"/>
      <c r="C53" s="35"/>
      <c r="D53" s="35"/>
      <c r="E53" s="35"/>
      <c r="F53" s="35"/>
    </row>
    <row r="54" spans="1:6">
      <c r="A54" s="35" t="s">
        <v>11</v>
      </c>
      <c r="B54" s="35"/>
      <c r="C54" s="35"/>
      <c r="D54" s="35"/>
      <c r="E54" s="35"/>
      <c r="F54" s="35"/>
    </row>
    <row r="55" spans="1:6">
      <c r="A55" s="35" t="s">
        <v>12</v>
      </c>
      <c r="B55" s="35"/>
      <c r="C55" s="35"/>
      <c r="D55" s="35"/>
      <c r="E55" s="35"/>
      <c r="F55" s="35"/>
    </row>
    <row r="56" spans="1:6">
      <c r="A56" s="34" t="s">
        <v>13</v>
      </c>
      <c r="B56" s="34"/>
      <c r="C56" s="34"/>
      <c r="D56" s="34"/>
      <c r="E56" s="34"/>
      <c r="F56" s="34"/>
    </row>
    <row r="57" spans="1:6" ht="15">
      <c r="A57" s="36" t="s">
        <v>14</v>
      </c>
      <c r="B57" s="36"/>
      <c r="C57" s="36"/>
      <c r="D57" s="36"/>
      <c r="E57" s="36"/>
      <c r="F57" s="36"/>
    </row>
    <row r="58" spans="1:6">
      <c r="A58" s="37" t="s">
        <v>15</v>
      </c>
      <c r="B58" s="37"/>
      <c r="C58" s="37"/>
      <c r="D58" s="37"/>
      <c r="E58" s="37"/>
      <c r="F58" s="37"/>
    </row>
    <row r="59" spans="1:6">
      <c r="A59" s="37" t="s">
        <v>16</v>
      </c>
      <c r="B59" s="37"/>
      <c r="C59" s="37"/>
      <c r="D59" s="37"/>
      <c r="E59" s="37"/>
      <c r="F59" s="37"/>
    </row>
    <row r="60" spans="1:6">
      <c r="A60" s="37" t="s">
        <v>17</v>
      </c>
      <c r="B60" s="37"/>
      <c r="C60" s="37"/>
      <c r="D60" s="37"/>
      <c r="E60" s="37"/>
      <c r="F60" s="37"/>
    </row>
    <row r="61" spans="1:6">
      <c r="A61" s="29"/>
      <c r="B61" s="29"/>
      <c r="C61" s="29"/>
      <c r="D61" s="29"/>
      <c r="E61" s="28"/>
      <c r="F61" s="29"/>
    </row>
    <row r="62" spans="1:6">
      <c r="A62" s="29"/>
      <c r="B62" s="29"/>
      <c r="C62" s="29"/>
      <c r="D62" s="29"/>
      <c r="E62" s="28"/>
      <c r="F62" s="29"/>
    </row>
    <row r="63" spans="1:6">
      <c r="A63" s="29"/>
      <c r="B63" s="29"/>
      <c r="C63" s="29"/>
      <c r="D63" s="29"/>
      <c r="E63" s="28"/>
      <c r="F63" s="29"/>
    </row>
    <row r="64" spans="1:6">
      <c r="A64" s="29"/>
      <c r="B64" s="29"/>
      <c r="C64" s="29"/>
      <c r="D64" s="29"/>
      <c r="E64" s="28"/>
      <c r="F64" s="29"/>
    </row>
    <row r="65" spans="1:1">
      <c r="A65" s="3"/>
    </row>
    <row r="66" spans="1:1">
      <c r="A66" s="3"/>
    </row>
    <row r="67" spans="1:1">
      <c r="A67" s="3"/>
    </row>
    <row r="68" spans="1:1">
      <c r="A68" s="3"/>
    </row>
    <row r="69" spans="1:1">
      <c r="A69" s="3"/>
    </row>
    <row r="70" spans="1:1">
      <c r="A70" s="3"/>
    </row>
    <row r="71" spans="1:1">
      <c r="A71" s="5"/>
    </row>
  </sheetData>
  <sheetProtection password="E1D0" sheet="1" objects="1" scenarios="1"/>
  <mergeCells count="14">
    <mergeCell ref="E33:E34"/>
    <mergeCell ref="E35:E36"/>
    <mergeCell ref="E29:E30"/>
    <mergeCell ref="E31:E32"/>
    <mergeCell ref="A24:F24"/>
    <mergeCell ref="A25:F25"/>
    <mergeCell ref="A26:F26"/>
    <mergeCell ref="A28:F28"/>
    <mergeCell ref="E45:E46"/>
    <mergeCell ref="E47:E48"/>
    <mergeCell ref="E41:E42"/>
    <mergeCell ref="E43:E44"/>
    <mergeCell ref="E37:E38"/>
    <mergeCell ref="E39:E40"/>
  </mergeCells>
  <hyperlinks>
    <hyperlink ref="A53" r:id="rId1" display="mailto:sales02@vidic.com.vn"/>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61"/>
  <sheetViews>
    <sheetView tabSelected="1" topLeftCell="A46" workbookViewId="0">
      <selection activeCell="L48" sqref="L48"/>
    </sheetView>
  </sheetViews>
  <sheetFormatPr defaultRowHeight="15"/>
  <cols>
    <col min="2" max="2" width="42.140625" customWidth="1"/>
    <col min="3" max="3" width="41.42578125" customWidth="1"/>
    <col min="4" max="4" width="20.28515625" customWidth="1"/>
    <col min="5" max="5" width="26.5703125" customWidth="1"/>
    <col min="6" max="6" width="15.5703125" customWidth="1"/>
  </cols>
  <sheetData>
    <row r="24" spans="1:6" ht="35.25" customHeight="1">
      <c r="A24" s="107" t="s">
        <v>133</v>
      </c>
      <c r="B24" s="107"/>
      <c r="C24" s="107"/>
      <c r="D24" s="107"/>
      <c r="E24" s="107"/>
      <c r="F24" s="107"/>
    </row>
    <row r="25" spans="1:6" ht="30" customHeight="1">
      <c r="A25" s="108" t="s">
        <v>0</v>
      </c>
      <c r="B25" s="108"/>
      <c r="C25" s="108"/>
      <c r="D25" s="108"/>
      <c r="E25" s="108"/>
      <c r="F25" s="108"/>
    </row>
    <row r="26" spans="1:6" ht="29.25" customHeight="1">
      <c r="A26" s="109" t="s">
        <v>56</v>
      </c>
      <c r="B26" s="110"/>
      <c r="C26" s="110"/>
      <c r="D26" s="110"/>
      <c r="E26" s="110"/>
      <c r="F26" s="111"/>
    </row>
    <row r="27" spans="1:6" ht="31.5" customHeight="1">
      <c r="A27" s="55" t="s">
        <v>1</v>
      </c>
      <c r="B27" s="56" t="s">
        <v>2</v>
      </c>
      <c r="C27" s="57" t="s">
        <v>92</v>
      </c>
      <c r="D27" s="55" t="s">
        <v>4</v>
      </c>
      <c r="E27" s="58" t="s">
        <v>93</v>
      </c>
      <c r="F27" s="59" t="s">
        <v>6</v>
      </c>
    </row>
    <row r="28" spans="1:6" ht="27.75" customHeight="1">
      <c r="A28" s="117" t="s">
        <v>94</v>
      </c>
      <c r="B28" s="118"/>
      <c r="C28" s="118"/>
      <c r="D28" s="118"/>
      <c r="E28" s="118"/>
      <c r="F28" s="119"/>
    </row>
    <row r="29" spans="1:6" ht="99" customHeight="1">
      <c r="A29" s="48">
        <v>1</v>
      </c>
      <c r="B29" s="49" t="s">
        <v>95</v>
      </c>
      <c r="C29" s="50" t="s">
        <v>96</v>
      </c>
      <c r="D29" s="51"/>
      <c r="E29" s="53">
        <v>9570000</v>
      </c>
      <c r="F29" s="60" t="s">
        <v>57</v>
      </c>
    </row>
    <row r="30" spans="1:6" ht="97.5" customHeight="1">
      <c r="A30" s="48">
        <v>2</v>
      </c>
      <c r="B30" s="49" t="s">
        <v>97</v>
      </c>
      <c r="C30" s="50" t="s">
        <v>98</v>
      </c>
      <c r="D30" s="51"/>
      <c r="E30" s="53">
        <v>8965000</v>
      </c>
      <c r="F30" s="60" t="s">
        <v>57</v>
      </c>
    </row>
    <row r="31" spans="1:6" ht="106.5" customHeight="1">
      <c r="A31" s="48">
        <v>3</v>
      </c>
      <c r="B31" s="49" t="s">
        <v>99</v>
      </c>
      <c r="C31" s="50" t="s">
        <v>98</v>
      </c>
      <c r="D31" s="51"/>
      <c r="E31" s="53">
        <v>9108000</v>
      </c>
      <c r="F31" s="60" t="s">
        <v>57</v>
      </c>
    </row>
    <row r="32" spans="1:6" ht="113.25" customHeight="1">
      <c r="A32" s="48">
        <v>4</v>
      </c>
      <c r="B32" s="49" t="s">
        <v>100</v>
      </c>
      <c r="C32" s="50" t="s">
        <v>101</v>
      </c>
      <c r="D32" s="51"/>
      <c r="E32" s="53">
        <v>13310000.000000002</v>
      </c>
      <c r="F32" s="60" t="s">
        <v>57</v>
      </c>
    </row>
    <row r="33" spans="1:6" ht="123" customHeight="1">
      <c r="A33" s="48">
        <v>5</v>
      </c>
      <c r="B33" s="49" t="s">
        <v>102</v>
      </c>
      <c r="C33" s="50" t="s">
        <v>103</v>
      </c>
      <c r="D33" s="51"/>
      <c r="E33" s="53">
        <v>42350000</v>
      </c>
      <c r="F33" s="60" t="s">
        <v>57</v>
      </c>
    </row>
    <row r="34" spans="1:6" ht="111.75" customHeight="1">
      <c r="A34" s="48">
        <v>6</v>
      </c>
      <c r="B34" s="49" t="s">
        <v>104</v>
      </c>
      <c r="C34" s="50" t="s">
        <v>105</v>
      </c>
      <c r="D34" s="51"/>
      <c r="E34" s="53">
        <v>19800000</v>
      </c>
      <c r="F34" s="60" t="s">
        <v>57</v>
      </c>
    </row>
    <row r="35" spans="1:6" ht="60">
      <c r="A35" s="48">
        <v>7</v>
      </c>
      <c r="B35" s="49" t="s">
        <v>106</v>
      </c>
      <c r="C35" s="50" t="s">
        <v>107</v>
      </c>
      <c r="D35" s="51"/>
      <c r="E35" s="53">
        <v>27016000.000000004</v>
      </c>
      <c r="F35" s="60" t="s">
        <v>57</v>
      </c>
    </row>
    <row r="36" spans="1:6" ht="127.5" customHeight="1">
      <c r="A36" s="48">
        <v>8</v>
      </c>
      <c r="B36" s="49" t="s">
        <v>108</v>
      </c>
      <c r="C36" s="50" t="s">
        <v>109</v>
      </c>
      <c r="D36" s="51"/>
      <c r="E36" s="53">
        <v>133595000.00000001</v>
      </c>
      <c r="F36" s="60" t="s">
        <v>57</v>
      </c>
    </row>
    <row r="37" spans="1:6" ht="82.5" customHeight="1">
      <c r="A37" s="48">
        <v>9</v>
      </c>
      <c r="B37" s="49" t="s">
        <v>110</v>
      </c>
      <c r="C37" s="50" t="s">
        <v>111</v>
      </c>
      <c r="D37" s="51"/>
      <c r="E37" s="53">
        <v>148500000</v>
      </c>
      <c r="F37" s="60" t="s">
        <v>57</v>
      </c>
    </row>
    <row r="38" spans="1:6" ht="27" customHeight="1">
      <c r="A38" s="120" t="s">
        <v>112</v>
      </c>
      <c r="B38" s="121"/>
      <c r="C38" s="121"/>
      <c r="D38" s="121"/>
      <c r="E38" s="121"/>
      <c r="F38" s="122"/>
    </row>
    <row r="39" spans="1:6" ht="94.5" customHeight="1">
      <c r="A39" s="48">
        <v>10</v>
      </c>
      <c r="B39" s="49" t="s">
        <v>113</v>
      </c>
      <c r="C39" s="50" t="s">
        <v>114</v>
      </c>
      <c r="D39" s="51"/>
      <c r="E39" s="53">
        <v>29700000.000000004</v>
      </c>
      <c r="F39" s="60" t="s">
        <v>57</v>
      </c>
    </row>
    <row r="40" spans="1:6" ht="119.25" customHeight="1">
      <c r="A40" s="48">
        <v>11</v>
      </c>
      <c r="B40" s="49" t="s">
        <v>115</v>
      </c>
      <c r="C40" s="50" t="s">
        <v>116</v>
      </c>
      <c r="D40" s="51"/>
      <c r="E40" s="53">
        <v>43230000</v>
      </c>
      <c r="F40" s="60" t="s">
        <v>57</v>
      </c>
    </row>
    <row r="41" spans="1:6" ht="90.75" customHeight="1">
      <c r="A41" s="48">
        <v>12</v>
      </c>
      <c r="B41" s="49" t="s">
        <v>117</v>
      </c>
      <c r="C41" s="50" t="s">
        <v>118</v>
      </c>
      <c r="D41" s="51"/>
      <c r="E41" s="53">
        <v>148500000</v>
      </c>
      <c r="F41" s="60" t="s">
        <v>57</v>
      </c>
    </row>
    <row r="42" spans="1:6" ht="111" customHeight="1">
      <c r="A42" s="48">
        <v>13</v>
      </c>
      <c r="B42" s="49" t="s">
        <v>119</v>
      </c>
      <c r="C42" s="50" t="s">
        <v>120</v>
      </c>
      <c r="D42" s="51"/>
      <c r="E42" s="53">
        <v>162800000</v>
      </c>
      <c r="F42" s="60" t="s">
        <v>57</v>
      </c>
    </row>
    <row r="43" spans="1:6" ht="117" customHeight="1">
      <c r="A43" s="48">
        <v>14</v>
      </c>
      <c r="B43" s="49" t="s">
        <v>121</v>
      </c>
      <c r="C43" s="50" t="s">
        <v>122</v>
      </c>
      <c r="D43" s="51"/>
      <c r="E43" s="53">
        <v>203500000.00000003</v>
      </c>
      <c r="F43" s="60" t="s">
        <v>57</v>
      </c>
    </row>
    <row r="44" spans="1:6" ht="115.5" customHeight="1">
      <c r="A44" s="48">
        <v>15</v>
      </c>
      <c r="B44" s="49" t="s">
        <v>123</v>
      </c>
      <c r="C44" s="50" t="s">
        <v>124</v>
      </c>
      <c r="D44" s="51"/>
      <c r="E44" s="53">
        <v>218900000.00000003</v>
      </c>
      <c r="F44" s="60" t="s">
        <v>57</v>
      </c>
    </row>
    <row r="45" spans="1:6" ht="113.25" customHeight="1">
      <c r="A45" s="48">
        <v>16</v>
      </c>
      <c r="B45" s="49" t="s">
        <v>125</v>
      </c>
      <c r="C45" s="50" t="s">
        <v>126</v>
      </c>
      <c r="D45" s="51"/>
      <c r="E45" s="53">
        <v>258500000.00000003</v>
      </c>
      <c r="F45" s="60" t="s">
        <v>57</v>
      </c>
    </row>
    <row r="46" spans="1:6" ht="111" customHeight="1">
      <c r="A46" s="48">
        <v>17</v>
      </c>
      <c r="B46" s="49" t="s">
        <v>127</v>
      </c>
      <c r="C46" s="50" t="s">
        <v>128</v>
      </c>
      <c r="D46" s="51"/>
      <c r="E46" s="53">
        <v>275000000</v>
      </c>
      <c r="F46" s="60" t="s">
        <v>57</v>
      </c>
    </row>
    <row r="47" spans="1:6" ht="109.5" customHeight="1">
      <c r="A47" s="48">
        <v>18</v>
      </c>
      <c r="B47" s="49" t="s">
        <v>129</v>
      </c>
      <c r="C47" s="50" t="s">
        <v>130</v>
      </c>
      <c r="D47" s="51"/>
      <c r="E47" s="53">
        <v>376750000</v>
      </c>
      <c r="F47" s="60" t="s">
        <v>57</v>
      </c>
    </row>
    <row r="48" spans="1:6" ht="104.25" customHeight="1">
      <c r="A48" s="48">
        <v>19</v>
      </c>
      <c r="B48" s="49" t="s">
        <v>131</v>
      </c>
      <c r="C48" s="50" t="s">
        <v>132</v>
      </c>
      <c r="D48" s="51"/>
      <c r="E48" s="52">
        <v>383900000</v>
      </c>
      <c r="F48" s="60" t="s">
        <v>57</v>
      </c>
    </row>
    <row r="50" spans="1:3">
      <c r="A50" s="34" t="s">
        <v>7</v>
      </c>
      <c r="B50" s="34"/>
      <c r="C50" s="34"/>
    </row>
    <row r="51" spans="1:3">
      <c r="A51" s="35" t="s">
        <v>8</v>
      </c>
      <c r="B51" s="35"/>
      <c r="C51" s="35"/>
    </row>
    <row r="52" spans="1:3">
      <c r="A52" s="35" t="s">
        <v>9</v>
      </c>
      <c r="B52" s="35"/>
      <c r="C52" s="35"/>
    </row>
    <row r="53" spans="1:3">
      <c r="A53" s="35" t="s">
        <v>10</v>
      </c>
      <c r="B53" s="35"/>
      <c r="C53" s="35"/>
    </row>
    <row r="54" spans="1:3">
      <c r="A54" s="35" t="s">
        <v>11</v>
      </c>
      <c r="B54" s="35"/>
      <c r="C54" s="35"/>
    </row>
    <row r="55" spans="1:3">
      <c r="A55" s="35" t="s">
        <v>12</v>
      </c>
      <c r="B55" s="35"/>
      <c r="C55" s="35"/>
    </row>
    <row r="56" spans="1:3">
      <c r="A56" s="34" t="s">
        <v>13</v>
      </c>
      <c r="B56" s="34"/>
      <c r="C56" s="34"/>
    </row>
    <row r="57" spans="1:3">
      <c r="A57" s="36" t="s">
        <v>14</v>
      </c>
      <c r="B57" s="36"/>
      <c r="C57" s="36"/>
    </row>
    <row r="58" spans="1:3">
      <c r="A58" s="37" t="s">
        <v>15</v>
      </c>
      <c r="B58" s="37"/>
      <c r="C58" s="37"/>
    </row>
    <row r="59" spans="1:3">
      <c r="A59" s="37" t="s">
        <v>16</v>
      </c>
      <c r="B59" s="37"/>
      <c r="C59" s="37"/>
    </row>
    <row r="60" spans="1:3">
      <c r="A60" s="37" t="s">
        <v>17</v>
      </c>
      <c r="B60" s="37"/>
      <c r="C60" s="37"/>
    </row>
    <row r="61" spans="1:3">
      <c r="A61" s="29"/>
      <c r="B61" s="29"/>
      <c r="C61" s="29"/>
    </row>
  </sheetData>
  <sheetProtection password="E1D0" sheet="1" objects="1" scenarios="1"/>
  <mergeCells count="5">
    <mergeCell ref="A28:F28"/>
    <mergeCell ref="A24:F24"/>
    <mergeCell ref="A25:F25"/>
    <mergeCell ref="A26:F26"/>
    <mergeCell ref="A38:F38"/>
  </mergeCells>
  <hyperlinks>
    <hyperlink ref="A53" r:id="rId1" display="mailto:sales02@vidic.com.vn"/>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G84"/>
  <sheetViews>
    <sheetView topLeftCell="A70" workbookViewId="0">
      <selection activeCell="A72" sqref="A72:E88"/>
    </sheetView>
  </sheetViews>
  <sheetFormatPr defaultRowHeight="15"/>
  <cols>
    <col min="2" max="2" width="19.85546875" customWidth="1"/>
    <col min="3" max="3" width="18" customWidth="1"/>
    <col min="4" max="4" width="46" customWidth="1"/>
    <col min="5" max="5" width="21.5703125" customWidth="1"/>
    <col min="6" max="6" width="22.42578125" customWidth="1"/>
    <col min="7" max="7" width="21.5703125" customWidth="1"/>
  </cols>
  <sheetData>
    <row r="25" spans="1:7" ht="30.75" customHeight="1">
      <c r="A25" s="107" t="s">
        <v>219</v>
      </c>
      <c r="B25" s="107"/>
      <c r="C25" s="107"/>
      <c r="D25" s="107"/>
      <c r="E25" s="107"/>
      <c r="F25" s="107"/>
      <c r="G25" s="107"/>
    </row>
    <row r="26" spans="1:7" ht="33.75" customHeight="1">
      <c r="A26" s="123" t="s">
        <v>0</v>
      </c>
      <c r="B26" s="123"/>
      <c r="C26" s="123"/>
      <c r="D26" s="123"/>
      <c r="E26" s="123"/>
      <c r="F26" s="123"/>
      <c r="G26" s="123"/>
    </row>
    <row r="27" spans="1:7" ht="33.75" customHeight="1">
      <c r="A27" s="124" t="s">
        <v>56</v>
      </c>
      <c r="B27" s="125"/>
      <c r="C27" s="125"/>
      <c r="D27" s="125"/>
      <c r="E27" s="125"/>
      <c r="F27" s="125"/>
      <c r="G27" s="125"/>
    </row>
    <row r="28" spans="1:7" ht="22.5" customHeight="1">
      <c r="A28" s="131" t="s">
        <v>1</v>
      </c>
      <c r="B28" s="131" t="s">
        <v>2</v>
      </c>
      <c r="C28" s="131" t="s">
        <v>218</v>
      </c>
      <c r="D28" s="131" t="s">
        <v>92</v>
      </c>
      <c r="E28" s="126" t="s">
        <v>4</v>
      </c>
      <c r="F28" s="133" t="s">
        <v>5</v>
      </c>
      <c r="G28" s="126" t="s">
        <v>6</v>
      </c>
    </row>
    <row r="29" spans="1:7" ht="22.5" customHeight="1">
      <c r="A29" s="132"/>
      <c r="B29" s="132"/>
      <c r="C29" s="132"/>
      <c r="D29" s="132"/>
      <c r="E29" s="127"/>
      <c r="F29" s="132"/>
      <c r="G29" s="127"/>
    </row>
    <row r="30" spans="1:7" ht="30" customHeight="1">
      <c r="A30" s="61" t="s">
        <v>134</v>
      </c>
      <c r="B30" s="128" t="s">
        <v>135</v>
      </c>
      <c r="C30" s="129"/>
      <c r="D30" s="129"/>
      <c r="E30" s="129"/>
      <c r="F30" s="129"/>
      <c r="G30" s="130"/>
    </row>
    <row r="31" spans="1:7" ht="330" customHeight="1">
      <c r="A31" s="62">
        <v>1</v>
      </c>
      <c r="B31" s="63" t="s">
        <v>136</v>
      </c>
      <c r="C31" s="63" t="s">
        <v>137</v>
      </c>
      <c r="D31" s="64" t="s">
        <v>138</v>
      </c>
      <c r="E31" s="64"/>
      <c r="F31" s="65">
        <v>11803000.000000002</v>
      </c>
      <c r="G31" s="71" t="s">
        <v>57</v>
      </c>
    </row>
    <row r="32" spans="1:7" ht="330" customHeight="1">
      <c r="A32" s="62">
        <v>2</v>
      </c>
      <c r="B32" s="63" t="s">
        <v>139</v>
      </c>
      <c r="C32" s="63" t="s">
        <v>140</v>
      </c>
      <c r="D32" s="64" t="s">
        <v>141</v>
      </c>
      <c r="E32" s="64"/>
      <c r="F32" s="65">
        <v>19965000</v>
      </c>
      <c r="G32" s="71" t="s">
        <v>57</v>
      </c>
    </row>
    <row r="33" spans="1:7" ht="330" customHeight="1">
      <c r="A33" s="62">
        <v>3</v>
      </c>
      <c r="B33" s="63" t="s">
        <v>142</v>
      </c>
      <c r="C33" s="63" t="s">
        <v>143</v>
      </c>
      <c r="D33" s="64" t="s">
        <v>144</v>
      </c>
      <c r="E33" s="64"/>
      <c r="F33" s="65">
        <v>21175000</v>
      </c>
      <c r="G33" s="71" t="s">
        <v>57</v>
      </c>
    </row>
    <row r="34" spans="1:7" ht="325.5" customHeight="1">
      <c r="A34" s="62">
        <v>4</v>
      </c>
      <c r="B34" s="63" t="s">
        <v>145</v>
      </c>
      <c r="C34" s="63" t="s">
        <v>143</v>
      </c>
      <c r="D34" s="64" t="s">
        <v>146</v>
      </c>
      <c r="E34" s="64"/>
      <c r="F34" s="65">
        <v>23966800.000000004</v>
      </c>
      <c r="G34" s="71" t="s">
        <v>57</v>
      </c>
    </row>
    <row r="35" spans="1:7" ht="249" customHeight="1">
      <c r="A35" s="66">
        <v>5</v>
      </c>
      <c r="B35" s="67" t="s">
        <v>147</v>
      </c>
      <c r="C35" s="67" t="s">
        <v>137</v>
      </c>
      <c r="D35" s="68" t="s">
        <v>148</v>
      </c>
      <c r="E35" s="68"/>
      <c r="F35" s="69">
        <v>13198900.000000002</v>
      </c>
      <c r="G35" s="71" t="s">
        <v>57</v>
      </c>
    </row>
    <row r="36" spans="1:7" ht="333.75" customHeight="1">
      <c r="A36" s="62">
        <v>6</v>
      </c>
      <c r="B36" s="63" t="s">
        <v>149</v>
      </c>
      <c r="C36" s="63" t="s">
        <v>140</v>
      </c>
      <c r="D36" s="64" t="s">
        <v>150</v>
      </c>
      <c r="E36" s="64"/>
      <c r="F36" s="65">
        <v>20788900</v>
      </c>
      <c r="G36" s="71" t="s">
        <v>57</v>
      </c>
    </row>
    <row r="37" spans="1:7" ht="216.75" customHeight="1">
      <c r="A37" s="62">
        <v>7</v>
      </c>
      <c r="B37" s="63" t="s">
        <v>151</v>
      </c>
      <c r="C37" s="63" t="s">
        <v>143</v>
      </c>
      <c r="D37" s="64" t="s">
        <v>152</v>
      </c>
      <c r="E37" s="64"/>
      <c r="F37" s="65">
        <v>22990000</v>
      </c>
      <c r="G37" s="71" t="s">
        <v>57</v>
      </c>
    </row>
    <row r="38" spans="1:7" ht="291.75" customHeight="1">
      <c r="A38" s="62">
        <v>8</v>
      </c>
      <c r="B38" s="63" t="s">
        <v>153</v>
      </c>
      <c r="C38" s="63" t="s">
        <v>143</v>
      </c>
      <c r="D38" s="64" t="s">
        <v>154</v>
      </c>
      <c r="E38" s="64"/>
      <c r="F38" s="65">
        <v>26400000.000000004</v>
      </c>
      <c r="G38" s="71" t="s">
        <v>57</v>
      </c>
    </row>
    <row r="39" spans="1:7" ht="328.5" customHeight="1">
      <c r="A39" s="62">
        <v>9</v>
      </c>
      <c r="B39" s="63" t="s">
        <v>155</v>
      </c>
      <c r="C39" s="63" t="s">
        <v>143</v>
      </c>
      <c r="D39" s="64" t="s">
        <v>156</v>
      </c>
      <c r="E39" s="64"/>
      <c r="F39" s="65">
        <v>32975800.000000004</v>
      </c>
      <c r="G39" s="71" t="s">
        <v>57</v>
      </c>
    </row>
    <row r="40" spans="1:7" ht="30.75" customHeight="1">
      <c r="A40" s="61" t="s">
        <v>157</v>
      </c>
      <c r="B40" s="128" t="s">
        <v>158</v>
      </c>
      <c r="C40" s="129"/>
      <c r="D40" s="129"/>
      <c r="E40" s="129"/>
      <c r="F40" s="130"/>
      <c r="G40" s="70"/>
    </row>
    <row r="41" spans="1:7" ht="334.5" customHeight="1">
      <c r="A41" s="62">
        <v>10</v>
      </c>
      <c r="B41" s="63" t="s">
        <v>159</v>
      </c>
      <c r="C41" s="63" t="s">
        <v>137</v>
      </c>
      <c r="D41" s="64" t="s">
        <v>160</v>
      </c>
      <c r="E41" s="64"/>
      <c r="F41" s="65">
        <v>19556900</v>
      </c>
      <c r="G41" s="71" t="s">
        <v>57</v>
      </c>
    </row>
    <row r="42" spans="1:7" ht="360.75" customHeight="1">
      <c r="A42" s="62">
        <v>11</v>
      </c>
      <c r="B42" s="63" t="s">
        <v>161</v>
      </c>
      <c r="C42" s="63" t="s">
        <v>143</v>
      </c>
      <c r="D42" s="64" t="s">
        <v>162</v>
      </c>
      <c r="E42" s="64"/>
      <c r="F42" s="65">
        <v>49496700.000000007</v>
      </c>
      <c r="G42" s="71" t="s">
        <v>57</v>
      </c>
    </row>
    <row r="43" spans="1:7" ht="409.5" customHeight="1">
      <c r="A43" s="62">
        <v>12</v>
      </c>
      <c r="B43" s="63" t="s">
        <v>163</v>
      </c>
      <c r="C43" s="63" t="s">
        <v>164</v>
      </c>
      <c r="D43" s="64" t="s">
        <v>165</v>
      </c>
      <c r="E43" s="64"/>
      <c r="F43" s="65">
        <v>98890.400000000009</v>
      </c>
      <c r="G43" s="71" t="s">
        <v>57</v>
      </c>
    </row>
    <row r="44" spans="1:7" ht="348" customHeight="1">
      <c r="A44" s="62">
        <v>13</v>
      </c>
      <c r="B44" s="63" t="s">
        <v>166</v>
      </c>
      <c r="C44" s="63" t="s">
        <v>164</v>
      </c>
      <c r="D44" s="64" t="s">
        <v>167</v>
      </c>
      <c r="E44" s="64"/>
      <c r="F44" s="65">
        <v>97850000</v>
      </c>
      <c r="G44" s="71" t="s">
        <v>57</v>
      </c>
    </row>
    <row r="45" spans="1:7" ht="36.75" customHeight="1">
      <c r="A45" s="61" t="s">
        <v>168</v>
      </c>
      <c r="B45" s="128" t="s">
        <v>169</v>
      </c>
      <c r="C45" s="129"/>
      <c r="D45" s="129"/>
      <c r="E45" s="129"/>
      <c r="F45" s="129"/>
      <c r="G45" s="130"/>
    </row>
    <row r="46" spans="1:7" ht="317.25" customHeight="1">
      <c r="A46" s="62">
        <v>14</v>
      </c>
      <c r="B46" s="63" t="s">
        <v>163</v>
      </c>
      <c r="C46" s="63" t="s">
        <v>164</v>
      </c>
      <c r="D46" s="64" t="s">
        <v>170</v>
      </c>
      <c r="E46" s="64"/>
      <c r="F46" s="65">
        <v>79750000</v>
      </c>
      <c r="G46" s="71" t="s">
        <v>57</v>
      </c>
    </row>
    <row r="47" spans="1:7" ht="348" customHeight="1">
      <c r="A47" s="62">
        <v>15</v>
      </c>
      <c r="B47" s="63" t="s">
        <v>166</v>
      </c>
      <c r="C47" s="63" t="s">
        <v>164</v>
      </c>
      <c r="D47" s="64" t="s">
        <v>171</v>
      </c>
      <c r="E47" s="64"/>
      <c r="F47" s="65">
        <v>80916000</v>
      </c>
      <c r="G47" s="64" t="s">
        <v>57</v>
      </c>
    </row>
    <row r="48" spans="1:7" ht="33" customHeight="1">
      <c r="A48" s="61" t="s">
        <v>172</v>
      </c>
      <c r="B48" s="128" t="s">
        <v>173</v>
      </c>
      <c r="C48" s="129"/>
      <c r="D48" s="129"/>
      <c r="E48" s="129"/>
      <c r="F48" s="129"/>
      <c r="G48" s="129"/>
    </row>
    <row r="49" spans="1:7" ht="354" customHeight="1">
      <c r="A49" s="62">
        <v>16</v>
      </c>
      <c r="B49" s="63" t="s">
        <v>174</v>
      </c>
      <c r="C49" s="63" t="s">
        <v>175</v>
      </c>
      <c r="D49" s="64" t="s">
        <v>176</v>
      </c>
      <c r="E49" s="64"/>
      <c r="F49" s="65">
        <v>9757000</v>
      </c>
      <c r="G49" s="71" t="s">
        <v>57</v>
      </c>
    </row>
    <row r="50" spans="1:7" ht="345.75" customHeight="1">
      <c r="A50" s="62">
        <v>17</v>
      </c>
      <c r="B50" s="63" t="s">
        <v>177</v>
      </c>
      <c r="C50" s="63" t="s">
        <v>178</v>
      </c>
      <c r="D50" s="64" t="s">
        <v>179</v>
      </c>
      <c r="E50" s="64"/>
      <c r="F50" s="65">
        <v>22000000</v>
      </c>
      <c r="G50" s="71" t="s">
        <v>57</v>
      </c>
    </row>
    <row r="51" spans="1:7" ht="355.5" customHeight="1">
      <c r="A51" s="62">
        <v>18</v>
      </c>
      <c r="B51" s="63" t="s">
        <v>180</v>
      </c>
      <c r="C51" s="63" t="s">
        <v>178</v>
      </c>
      <c r="D51" s="64" t="s">
        <v>181</v>
      </c>
      <c r="E51" s="64"/>
      <c r="F51" s="65">
        <v>23837000.000000004</v>
      </c>
      <c r="G51" s="71" t="s">
        <v>57</v>
      </c>
    </row>
    <row r="52" spans="1:7" ht="353.25" customHeight="1">
      <c r="A52" s="62">
        <v>19</v>
      </c>
      <c r="B52" s="63" t="s">
        <v>182</v>
      </c>
      <c r="C52" s="63" t="s">
        <v>178</v>
      </c>
      <c r="D52" s="64" t="s">
        <v>183</v>
      </c>
      <c r="E52" s="64"/>
      <c r="F52" s="65">
        <v>29150000.000000004</v>
      </c>
      <c r="G52" s="71" t="s">
        <v>57</v>
      </c>
    </row>
    <row r="53" spans="1:7" ht="33.75" customHeight="1">
      <c r="A53" s="61" t="s">
        <v>184</v>
      </c>
      <c r="B53" s="128" t="s">
        <v>185</v>
      </c>
      <c r="C53" s="129"/>
      <c r="D53" s="129"/>
      <c r="E53" s="129"/>
      <c r="F53" s="129"/>
      <c r="G53" s="129"/>
    </row>
    <row r="54" spans="1:7" ht="363.75" customHeight="1">
      <c r="A54" s="62">
        <v>20</v>
      </c>
      <c r="B54" s="63" t="s">
        <v>186</v>
      </c>
      <c r="C54" s="63" t="s">
        <v>187</v>
      </c>
      <c r="D54" s="64" t="s">
        <v>188</v>
      </c>
      <c r="E54" s="64"/>
      <c r="F54" s="65">
        <v>68970000</v>
      </c>
      <c r="G54" s="71" t="s">
        <v>57</v>
      </c>
    </row>
    <row r="55" spans="1:7" ht="358.5" customHeight="1">
      <c r="A55" s="62">
        <v>21</v>
      </c>
      <c r="B55" s="63" t="s">
        <v>189</v>
      </c>
      <c r="C55" s="63" t="s">
        <v>187</v>
      </c>
      <c r="D55" s="64" t="s">
        <v>190</v>
      </c>
      <c r="E55" s="64"/>
      <c r="F55" s="65">
        <v>76780000</v>
      </c>
      <c r="G55" s="71" t="s">
        <v>57</v>
      </c>
    </row>
    <row r="56" spans="1:7" ht="36" customHeight="1">
      <c r="A56" s="61" t="s">
        <v>191</v>
      </c>
      <c r="B56" s="128" t="s">
        <v>192</v>
      </c>
      <c r="C56" s="129"/>
      <c r="D56" s="129"/>
      <c r="E56" s="129"/>
      <c r="F56" s="129"/>
      <c r="G56" s="129"/>
    </row>
    <row r="57" spans="1:7" ht="358.5" customHeight="1">
      <c r="A57" s="62">
        <v>22</v>
      </c>
      <c r="B57" s="63" t="s">
        <v>186</v>
      </c>
      <c r="C57" s="63" t="s">
        <v>187</v>
      </c>
      <c r="D57" s="64" t="s">
        <v>193</v>
      </c>
      <c r="E57" s="64"/>
      <c r="F57" s="65">
        <v>89760000</v>
      </c>
      <c r="G57" s="71" t="s">
        <v>57</v>
      </c>
    </row>
    <row r="58" spans="1:7" ht="350.25" customHeight="1">
      <c r="A58" s="62">
        <v>23</v>
      </c>
      <c r="B58" s="63" t="s">
        <v>189</v>
      </c>
      <c r="C58" s="63" t="s">
        <v>187</v>
      </c>
      <c r="D58" s="64" t="s">
        <v>194</v>
      </c>
      <c r="E58" s="64"/>
      <c r="F58" s="65">
        <v>89100000</v>
      </c>
      <c r="G58" s="71" t="s">
        <v>57</v>
      </c>
    </row>
    <row r="59" spans="1:7" ht="33" customHeight="1">
      <c r="A59" s="61" t="s">
        <v>195</v>
      </c>
      <c r="B59" s="128" t="s">
        <v>196</v>
      </c>
      <c r="C59" s="129"/>
      <c r="D59" s="129"/>
      <c r="E59" s="129"/>
      <c r="F59" s="129"/>
      <c r="G59" s="129"/>
    </row>
    <row r="60" spans="1:7" ht="198.75" customHeight="1">
      <c r="A60" s="62">
        <v>24</v>
      </c>
      <c r="B60" s="63" t="s">
        <v>197</v>
      </c>
      <c r="C60" s="63"/>
      <c r="D60" s="64" t="s">
        <v>198</v>
      </c>
      <c r="E60" s="64"/>
      <c r="F60" s="65">
        <v>5775000.0000000009</v>
      </c>
      <c r="G60" s="71" t="s">
        <v>57</v>
      </c>
    </row>
    <row r="61" spans="1:7" ht="210.75" customHeight="1">
      <c r="A61" s="62">
        <v>25</v>
      </c>
      <c r="B61" s="63" t="s">
        <v>199</v>
      </c>
      <c r="C61" s="63"/>
      <c r="D61" s="64" t="s">
        <v>200</v>
      </c>
      <c r="E61" s="64"/>
      <c r="F61" s="65">
        <v>6809000.0000000009</v>
      </c>
      <c r="G61" s="71" t="s">
        <v>57</v>
      </c>
    </row>
    <row r="62" spans="1:7" ht="181.5" customHeight="1">
      <c r="A62" s="62">
        <v>26</v>
      </c>
      <c r="B62" s="63" t="s">
        <v>201</v>
      </c>
      <c r="C62" s="63"/>
      <c r="D62" s="64" t="s">
        <v>202</v>
      </c>
      <c r="E62" s="64"/>
      <c r="F62" s="65">
        <v>8708700</v>
      </c>
      <c r="G62" s="71" t="s">
        <v>57</v>
      </c>
    </row>
    <row r="63" spans="1:7" ht="204" customHeight="1">
      <c r="A63" s="62">
        <v>27</v>
      </c>
      <c r="B63" s="63" t="s">
        <v>203</v>
      </c>
      <c r="C63" s="63"/>
      <c r="D63" s="64" t="s">
        <v>204</v>
      </c>
      <c r="E63" s="64"/>
      <c r="F63" s="65">
        <v>9680000</v>
      </c>
      <c r="G63" s="71" t="s">
        <v>57</v>
      </c>
    </row>
    <row r="64" spans="1:7" ht="167.25" customHeight="1">
      <c r="A64" s="62">
        <v>28</v>
      </c>
      <c r="B64" s="63" t="s">
        <v>205</v>
      </c>
      <c r="C64" s="63"/>
      <c r="D64" s="64" t="s">
        <v>206</v>
      </c>
      <c r="E64" s="64"/>
      <c r="F64" s="65">
        <v>12320000.000000002</v>
      </c>
      <c r="G64" s="71" t="s">
        <v>57</v>
      </c>
    </row>
    <row r="65" spans="1:7" ht="187.5" customHeight="1">
      <c r="A65" s="62">
        <v>29</v>
      </c>
      <c r="B65" s="63" t="s">
        <v>207</v>
      </c>
      <c r="C65" s="63"/>
      <c r="D65" s="64" t="s">
        <v>208</v>
      </c>
      <c r="E65" s="64"/>
      <c r="F65" s="65">
        <v>14291200.000000002</v>
      </c>
      <c r="G65" s="71" t="s">
        <v>57</v>
      </c>
    </row>
    <row r="66" spans="1:7" ht="36.75" customHeight="1">
      <c r="A66" s="61" t="s">
        <v>195</v>
      </c>
      <c r="B66" s="128" t="s">
        <v>209</v>
      </c>
      <c r="C66" s="129"/>
      <c r="D66" s="129"/>
      <c r="E66" s="129"/>
      <c r="F66" s="129"/>
      <c r="G66" s="129"/>
    </row>
    <row r="67" spans="1:7" ht="177.75" customHeight="1">
      <c r="A67" s="62">
        <v>26</v>
      </c>
      <c r="B67" s="63" t="s">
        <v>210</v>
      </c>
      <c r="C67" s="63"/>
      <c r="D67" s="64" t="s">
        <v>211</v>
      </c>
      <c r="E67" s="64"/>
      <c r="F67" s="65">
        <v>8965000</v>
      </c>
      <c r="G67" s="71" t="s">
        <v>57</v>
      </c>
    </row>
    <row r="68" spans="1:7" ht="195.75" customHeight="1">
      <c r="A68" s="62">
        <v>27</v>
      </c>
      <c r="B68" s="63" t="s">
        <v>212</v>
      </c>
      <c r="C68" s="63"/>
      <c r="D68" s="64" t="s">
        <v>213</v>
      </c>
      <c r="E68" s="64"/>
      <c r="F68" s="65">
        <v>10010000</v>
      </c>
      <c r="G68" s="71" t="s">
        <v>57</v>
      </c>
    </row>
    <row r="69" spans="1:7" ht="199.5" customHeight="1">
      <c r="A69" s="62">
        <v>28</v>
      </c>
      <c r="B69" s="63" t="s">
        <v>214</v>
      </c>
      <c r="C69" s="63"/>
      <c r="D69" s="64" t="s">
        <v>215</v>
      </c>
      <c r="E69" s="64"/>
      <c r="F69" s="65">
        <v>12650000.000000002</v>
      </c>
      <c r="G69" s="71" t="s">
        <v>57</v>
      </c>
    </row>
    <row r="70" spans="1:7" ht="192.75" customHeight="1">
      <c r="A70" s="62">
        <v>29</v>
      </c>
      <c r="B70" s="63" t="s">
        <v>216</v>
      </c>
      <c r="C70" s="63"/>
      <c r="D70" s="64" t="s">
        <v>217</v>
      </c>
      <c r="E70" s="64"/>
      <c r="F70" s="65">
        <v>14402300.000000002</v>
      </c>
      <c r="G70" s="71" t="s">
        <v>57</v>
      </c>
    </row>
    <row r="73" spans="1:7">
      <c r="A73" s="34" t="s">
        <v>7</v>
      </c>
      <c r="B73" s="34"/>
      <c r="C73" s="34"/>
    </row>
    <row r="74" spans="1:7">
      <c r="A74" s="35" t="s">
        <v>8</v>
      </c>
      <c r="B74" s="35"/>
      <c r="C74" s="35"/>
    </row>
    <row r="75" spans="1:7">
      <c r="A75" s="35" t="s">
        <v>9</v>
      </c>
      <c r="B75" s="35"/>
      <c r="C75" s="35"/>
    </row>
    <row r="76" spans="1:7">
      <c r="A76" s="35" t="s">
        <v>10</v>
      </c>
      <c r="B76" s="35"/>
      <c r="C76" s="35"/>
    </row>
    <row r="77" spans="1:7">
      <c r="A77" s="35" t="s">
        <v>11</v>
      </c>
      <c r="B77" s="35"/>
      <c r="C77" s="35"/>
    </row>
    <row r="78" spans="1:7">
      <c r="A78" s="35" t="s">
        <v>12</v>
      </c>
      <c r="B78" s="35"/>
      <c r="C78" s="35"/>
    </row>
    <row r="79" spans="1:7">
      <c r="A79" s="34" t="s">
        <v>13</v>
      </c>
      <c r="B79" s="34"/>
      <c r="C79" s="34"/>
    </row>
    <row r="80" spans="1:7">
      <c r="A80" s="36" t="s">
        <v>14</v>
      </c>
      <c r="B80" s="36"/>
      <c r="C80" s="36"/>
    </row>
    <row r="81" spans="1:3">
      <c r="A81" s="37" t="s">
        <v>15</v>
      </c>
      <c r="B81" s="37"/>
      <c r="C81" s="37"/>
    </row>
    <row r="82" spans="1:3">
      <c r="A82" s="37" t="s">
        <v>16</v>
      </c>
      <c r="B82" s="37"/>
      <c r="C82" s="37"/>
    </row>
    <row r="83" spans="1:3">
      <c r="A83" s="37" t="s">
        <v>17</v>
      </c>
      <c r="B83" s="37"/>
      <c r="C83" s="37"/>
    </row>
    <row r="84" spans="1:3">
      <c r="A84" s="29"/>
      <c r="B84" s="29"/>
      <c r="C84" s="29"/>
    </row>
  </sheetData>
  <sheetProtection password="E1D0" sheet="1" objects="1" scenarios="1"/>
  <mergeCells count="18">
    <mergeCell ref="A25:G25"/>
    <mergeCell ref="B48:G48"/>
    <mergeCell ref="B53:G53"/>
    <mergeCell ref="B56:G56"/>
    <mergeCell ref="B59:G59"/>
    <mergeCell ref="B66:G66"/>
    <mergeCell ref="A26:G26"/>
    <mergeCell ref="A27:G27"/>
    <mergeCell ref="G28:G29"/>
    <mergeCell ref="B30:G30"/>
    <mergeCell ref="B45:G45"/>
    <mergeCell ref="B40:F40"/>
    <mergeCell ref="A28:A29"/>
    <mergeCell ref="B28:B29"/>
    <mergeCell ref="C28:C29"/>
    <mergeCell ref="D28:D29"/>
    <mergeCell ref="E28:E29"/>
    <mergeCell ref="F28:F29"/>
  </mergeCells>
  <hyperlinks>
    <hyperlink ref="A76" r:id="rId1" display="mailto:sales02@vidic.com.vn"/>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G83"/>
  <sheetViews>
    <sheetView workbookViewId="0">
      <selection activeCell="M49" sqref="M49"/>
    </sheetView>
  </sheetViews>
  <sheetFormatPr defaultRowHeight="15"/>
  <cols>
    <col min="2" max="2" width="19.7109375" customWidth="1"/>
    <col min="3" max="3" width="17.140625" customWidth="1"/>
    <col min="4" max="4" width="48.140625" customWidth="1"/>
    <col min="5" max="5" width="22.7109375" customWidth="1"/>
    <col min="6" max="6" width="24.7109375" customWidth="1"/>
    <col min="7" max="7" width="16.28515625" customWidth="1"/>
  </cols>
  <sheetData>
    <row r="24" spans="1:7" ht="42.75" customHeight="1">
      <c r="A24" s="107" t="s">
        <v>298</v>
      </c>
      <c r="B24" s="107"/>
      <c r="C24" s="107"/>
      <c r="D24" s="107"/>
      <c r="E24" s="107"/>
      <c r="F24" s="107"/>
      <c r="G24" s="107"/>
    </row>
    <row r="25" spans="1:7" ht="25.5" customHeight="1">
      <c r="A25" s="123" t="s">
        <v>0</v>
      </c>
      <c r="B25" s="123"/>
      <c r="C25" s="123"/>
      <c r="D25" s="123"/>
      <c r="E25" s="123"/>
      <c r="F25" s="123"/>
      <c r="G25" s="123"/>
    </row>
    <row r="26" spans="1:7" ht="24" customHeight="1">
      <c r="A26" s="124" t="s">
        <v>56</v>
      </c>
      <c r="B26" s="125"/>
      <c r="C26" s="125"/>
      <c r="D26" s="125"/>
      <c r="E26" s="125"/>
      <c r="F26" s="125"/>
      <c r="G26" s="125"/>
    </row>
    <row r="28" spans="1:7" ht="15.75">
      <c r="A28" s="72" t="s">
        <v>1</v>
      </c>
      <c r="B28" s="72" t="s">
        <v>2</v>
      </c>
      <c r="C28" s="72" t="s">
        <v>220</v>
      </c>
      <c r="D28" s="73" t="s">
        <v>92</v>
      </c>
      <c r="E28" s="73" t="s">
        <v>4</v>
      </c>
      <c r="F28" s="72" t="s">
        <v>6</v>
      </c>
      <c r="G28" s="74" t="s">
        <v>5</v>
      </c>
    </row>
    <row r="29" spans="1:7" ht="15.75">
      <c r="A29" s="75"/>
      <c r="B29" s="134" t="s">
        <v>221</v>
      </c>
      <c r="C29" s="135"/>
      <c r="D29" s="135"/>
      <c r="E29" s="135"/>
      <c r="F29" s="135"/>
      <c r="G29" s="136"/>
    </row>
    <row r="30" spans="1:7" ht="220.5">
      <c r="A30" s="76">
        <v>1</v>
      </c>
      <c r="B30" s="77" t="s">
        <v>222</v>
      </c>
      <c r="C30" s="78" t="s">
        <v>223</v>
      </c>
      <c r="D30" s="77" t="s">
        <v>224</v>
      </c>
      <c r="E30" s="77"/>
      <c r="F30" s="78" t="s">
        <v>57</v>
      </c>
      <c r="G30" s="79">
        <v>19910000</v>
      </c>
    </row>
    <row r="31" spans="1:7" ht="220.5">
      <c r="A31" s="80">
        <v>2</v>
      </c>
      <c r="B31" s="81" t="s">
        <v>225</v>
      </c>
      <c r="C31" s="82" t="s">
        <v>223</v>
      </c>
      <c r="D31" s="81" t="s">
        <v>226</v>
      </c>
      <c r="E31" s="81"/>
      <c r="F31" s="82" t="s">
        <v>57</v>
      </c>
      <c r="G31" s="83">
        <v>21296000</v>
      </c>
    </row>
    <row r="32" spans="1:7" ht="204.75">
      <c r="A32" s="80">
        <v>3</v>
      </c>
      <c r="B32" s="81" t="s">
        <v>227</v>
      </c>
      <c r="C32" s="82" t="s">
        <v>223</v>
      </c>
      <c r="D32" s="81" t="s">
        <v>228</v>
      </c>
      <c r="E32" s="81"/>
      <c r="F32" s="82" t="s">
        <v>57</v>
      </c>
      <c r="G32" s="83">
        <v>16830000</v>
      </c>
    </row>
    <row r="33" spans="1:7" ht="173.25">
      <c r="A33" s="80">
        <v>4</v>
      </c>
      <c r="B33" s="81" t="s">
        <v>229</v>
      </c>
      <c r="C33" s="82" t="s">
        <v>223</v>
      </c>
      <c r="D33" s="81" t="s">
        <v>230</v>
      </c>
      <c r="E33" s="81"/>
      <c r="F33" s="82" t="s">
        <v>57</v>
      </c>
      <c r="G33" s="83">
        <v>13420000.000000002</v>
      </c>
    </row>
    <row r="34" spans="1:7" ht="173.25">
      <c r="A34" s="80">
        <v>5</v>
      </c>
      <c r="B34" s="81" t="s">
        <v>231</v>
      </c>
      <c r="C34" s="84" t="s">
        <v>223</v>
      </c>
      <c r="D34" s="85" t="s">
        <v>232</v>
      </c>
      <c r="E34" s="85"/>
      <c r="F34" s="84" t="s">
        <v>57</v>
      </c>
      <c r="G34" s="86">
        <v>15675000.000000002</v>
      </c>
    </row>
    <row r="35" spans="1:7" ht="204.75">
      <c r="A35" s="80">
        <v>6</v>
      </c>
      <c r="B35" s="81" t="s">
        <v>233</v>
      </c>
      <c r="C35" s="82" t="s">
        <v>223</v>
      </c>
      <c r="D35" s="81" t="s">
        <v>234</v>
      </c>
      <c r="E35" s="81"/>
      <c r="F35" s="82" t="s">
        <v>57</v>
      </c>
      <c r="G35" s="83">
        <v>22671000</v>
      </c>
    </row>
    <row r="36" spans="1:7" ht="173.25">
      <c r="A36" s="80">
        <v>7</v>
      </c>
      <c r="B36" s="81" t="s">
        <v>235</v>
      </c>
      <c r="C36" s="82" t="s">
        <v>223</v>
      </c>
      <c r="D36" s="81" t="s">
        <v>236</v>
      </c>
      <c r="E36" s="81"/>
      <c r="F36" s="82" t="s">
        <v>57</v>
      </c>
      <c r="G36" s="83">
        <v>15730000.000000002</v>
      </c>
    </row>
    <row r="37" spans="1:7" ht="173.25">
      <c r="A37" s="80">
        <v>8</v>
      </c>
      <c r="B37" s="81" t="s">
        <v>237</v>
      </c>
      <c r="C37" s="82" t="s">
        <v>223</v>
      </c>
      <c r="D37" s="81" t="s">
        <v>238</v>
      </c>
      <c r="E37" s="81"/>
      <c r="F37" s="82" t="s">
        <v>57</v>
      </c>
      <c r="G37" s="83">
        <v>17380000</v>
      </c>
    </row>
    <row r="38" spans="1:7" ht="220.5">
      <c r="A38" s="80">
        <v>9</v>
      </c>
      <c r="B38" s="81" t="s">
        <v>239</v>
      </c>
      <c r="C38" s="82" t="s">
        <v>223</v>
      </c>
      <c r="D38" s="81" t="s">
        <v>240</v>
      </c>
      <c r="E38" s="81"/>
      <c r="F38" s="82" t="s">
        <v>57</v>
      </c>
      <c r="G38" s="83">
        <v>26950000.000000004</v>
      </c>
    </row>
    <row r="39" spans="1:7" ht="220.5">
      <c r="A39" s="80">
        <v>10</v>
      </c>
      <c r="B39" s="81" t="s">
        <v>241</v>
      </c>
      <c r="C39" s="82" t="s">
        <v>223</v>
      </c>
      <c r="D39" s="81" t="s">
        <v>242</v>
      </c>
      <c r="E39" s="81"/>
      <c r="F39" s="82" t="s">
        <v>57</v>
      </c>
      <c r="G39" s="83">
        <v>27830000.000000004</v>
      </c>
    </row>
    <row r="40" spans="1:7" ht="220.5">
      <c r="A40" s="80">
        <v>11</v>
      </c>
      <c r="B40" s="81" t="s">
        <v>243</v>
      </c>
      <c r="C40" s="82" t="s">
        <v>223</v>
      </c>
      <c r="D40" s="81" t="s">
        <v>244</v>
      </c>
      <c r="E40" s="81"/>
      <c r="F40" s="82" t="s">
        <v>57</v>
      </c>
      <c r="G40" s="83">
        <v>34309000</v>
      </c>
    </row>
    <row r="41" spans="1:7" ht="220.5">
      <c r="A41" s="80">
        <v>12</v>
      </c>
      <c r="B41" s="81" t="s">
        <v>245</v>
      </c>
      <c r="C41" s="82" t="s">
        <v>223</v>
      </c>
      <c r="D41" s="81" t="s">
        <v>246</v>
      </c>
      <c r="E41" s="81"/>
      <c r="F41" s="82" t="s">
        <v>57</v>
      </c>
      <c r="G41" s="83">
        <v>24860000.000000004</v>
      </c>
    </row>
    <row r="42" spans="1:7" ht="220.5">
      <c r="A42" s="80">
        <v>13</v>
      </c>
      <c r="B42" s="81" t="s">
        <v>247</v>
      </c>
      <c r="C42" s="82" t="s">
        <v>223</v>
      </c>
      <c r="D42" s="81" t="s">
        <v>248</v>
      </c>
      <c r="E42" s="81"/>
      <c r="F42" s="82" t="s">
        <v>57</v>
      </c>
      <c r="G42" s="83">
        <v>28270000.000000004</v>
      </c>
    </row>
    <row r="43" spans="1:7" ht="236.25">
      <c r="A43" s="80">
        <v>14</v>
      </c>
      <c r="B43" s="81" t="s">
        <v>249</v>
      </c>
      <c r="C43" s="82" t="s">
        <v>223</v>
      </c>
      <c r="D43" s="81" t="s">
        <v>250</v>
      </c>
      <c r="E43" s="81"/>
      <c r="F43" s="82" t="s">
        <v>57</v>
      </c>
      <c r="G43" s="83">
        <v>31020000.000000004</v>
      </c>
    </row>
    <row r="44" spans="1:7" ht="252">
      <c r="A44" s="80">
        <v>15</v>
      </c>
      <c r="B44" s="81" t="s">
        <v>251</v>
      </c>
      <c r="C44" s="82" t="s">
        <v>223</v>
      </c>
      <c r="D44" s="81" t="s">
        <v>252</v>
      </c>
      <c r="E44" s="81"/>
      <c r="F44" s="82" t="s">
        <v>57</v>
      </c>
      <c r="G44" s="83">
        <v>30690000.000000004</v>
      </c>
    </row>
    <row r="45" spans="1:7" ht="283.5">
      <c r="A45" s="80">
        <v>16</v>
      </c>
      <c r="B45" s="81" t="s">
        <v>253</v>
      </c>
      <c r="C45" s="82" t="s">
        <v>223</v>
      </c>
      <c r="D45" s="81" t="s">
        <v>254</v>
      </c>
      <c r="E45" s="81"/>
      <c r="F45" s="82" t="s">
        <v>57</v>
      </c>
      <c r="G45" s="87">
        <v>40150000</v>
      </c>
    </row>
    <row r="46" spans="1:7" ht="252">
      <c r="A46" s="80">
        <v>17</v>
      </c>
      <c r="B46" s="81" t="s">
        <v>255</v>
      </c>
      <c r="C46" s="82" t="s">
        <v>223</v>
      </c>
      <c r="D46" s="88" t="s">
        <v>256</v>
      </c>
      <c r="E46" s="88"/>
      <c r="F46" s="82" t="s">
        <v>57</v>
      </c>
      <c r="G46" s="83">
        <v>46750000.000000007</v>
      </c>
    </row>
    <row r="47" spans="1:7" ht="173.25">
      <c r="A47" s="80">
        <v>18</v>
      </c>
      <c r="B47" s="81" t="s">
        <v>257</v>
      </c>
      <c r="C47" s="82" t="s">
        <v>223</v>
      </c>
      <c r="D47" s="77" t="s">
        <v>258</v>
      </c>
      <c r="E47" s="77"/>
      <c r="F47" s="82" t="s">
        <v>57</v>
      </c>
      <c r="G47" s="83">
        <v>28050000.000000004</v>
      </c>
    </row>
    <row r="48" spans="1:7" ht="173.25">
      <c r="A48" s="80">
        <v>19</v>
      </c>
      <c r="B48" s="81" t="s">
        <v>259</v>
      </c>
      <c r="C48" s="82" t="s">
        <v>223</v>
      </c>
      <c r="D48" s="81" t="s">
        <v>260</v>
      </c>
      <c r="E48" s="81"/>
      <c r="F48" s="82" t="s">
        <v>57</v>
      </c>
      <c r="G48" s="83">
        <v>30360000.000000004</v>
      </c>
    </row>
    <row r="49" spans="1:7" ht="220.5">
      <c r="A49" s="80">
        <v>20</v>
      </c>
      <c r="B49" s="81" t="s">
        <v>261</v>
      </c>
      <c r="C49" s="82" t="s">
        <v>223</v>
      </c>
      <c r="D49" s="81" t="s">
        <v>262</v>
      </c>
      <c r="E49" s="81"/>
      <c r="F49" s="82" t="s">
        <v>57</v>
      </c>
      <c r="G49" s="83">
        <v>39088000</v>
      </c>
    </row>
    <row r="50" spans="1:7" ht="236.25">
      <c r="A50" s="80">
        <v>21</v>
      </c>
      <c r="B50" s="81" t="s">
        <v>263</v>
      </c>
      <c r="C50" s="82" t="s">
        <v>223</v>
      </c>
      <c r="D50" s="81" t="s">
        <v>264</v>
      </c>
      <c r="E50" s="81"/>
      <c r="F50" s="82" t="s">
        <v>57</v>
      </c>
      <c r="G50" s="83">
        <v>48720000.000000007</v>
      </c>
    </row>
    <row r="51" spans="1:7" ht="267.75">
      <c r="A51" s="80">
        <v>22</v>
      </c>
      <c r="B51" s="81" t="s">
        <v>265</v>
      </c>
      <c r="C51" s="82" t="s">
        <v>223</v>
      </c>
      <c r="D51" s="81" t="s">
        <v>266</v>
      </c>
      <c r="E51" s="81"/>
      <c r="F51" s="82" t="s">
        <v>57</v>
      </c>
      <c r="G51" s="83">
        <v>106400000.00000001</v>
      </c>
    </row>
    <row r="52" spans="1:7" ht="252">
      <c r="A52" s="80">
        <v>23</v>
      </c>
      <c r="B52" s="81" t="s">
        <v>267</v>
      </c>
      <c r="C52" s="82" t="s">
        <v>223</v>
      </c>
      <c r="D52" s="81" t="s">
        <v>268</v>
      </c>
      <c r="E52" s="81"/>
      <c r="F52" s="82" t="s">
        <v>57</v>
      </c>
      <c r="G52" s="83">
        <v>100710400.00000001</v>
      </c>
    </row>
    <row r="53" spans="1:7" ht="346.5">
      <c r="A53" s="80">
        <v>24</v>
      </c>
      <c r="B53" s="81" t="s">
        <v>269</v>
      </c>
      <c r="C53" s="82" t="s">
        <v>223</v>
      </c>
      <c r="D53" s="81" t="s">
        <v>270</v>
      </c>
      <c r="E53" s="81"/>
      <c r="F53" s="82" t="s">
        <v>57</v>
      </c>
      <c r="G53" s="83">
        <v>109060000.00000001</v>
      </c>
    </row>
    <row r="54" spans="1:7" ht="362.25">
      <c r="A54" s="80">
        <v>25</v>
      </c>
      <c r="B54" s="81" t="s">
        <v>271</v>
      </c>
      <c r="C54" s="82" t="s">
        <v>223</v>
      </c>
      <c r="D54" s="81" t="s">
        <v>272</v>
      </c>
      <c r="E54" s="81"/>
      <c r="F54" s="82" t="s">
        <v>57</v>
      </c>
      <c r="G54" s="83">
        <v>114912000.00000001</v>
      </c>
    </row>
    <row r="55" spans="1:7" ht="220.5">
      <c r="A55" s="80">
        <v>26</v>
      </c>
      <c r="B55" s="81" t="s">
        <v>273</v>
      </c>
      <c r="C55" s="82" t="s">
        <v>274</v>
      </c>
      <c r="D55" s="81" t="s">
        <v>275</v>
      </c>
      <c r="E55" s="81"/>
      <c r="F55" s="82" t="s">
        <v>57</v>
      </c>
      <c r="G55" s="83">
        <v>147606250</v>
      </c>
    </row>
    <row r="56" spans="1:7" ht="330.75">
      <c r="A56" s="80">
        <v>27</v>
      </c>
      <c r="B56" s="81" t="s">
        <v>276</v>
      </c>
      <c r="C56" s="82" t="s">
        <v>274</v>
      </c>
      <c r="D56" s="81" t="s">
        <v>277</v>
      </c>
      <c r="E56" s="81"/>
      <c r="F56" s="82" t="s">
        <v>57</v>
      </c>
      <c r="G56" s="83">
        <v>164920000.00000003</v>
      </c>
    </row>
    <row r="57" spans="1:7" ht="330.75">
      <c r="A57" s="80">
        <v>28</v>
      </c>
      <c r="B57" s="81" t="s">
        <v>278</v>
      </c>
      <c r="C57" s="82" t="s">
        <v>274</v>
      </c>
      <c r="D57" s="81" t="s">
        <v>279</v>
      </c>
      <c r="E57" s="81"/>
      <c r="F57" s="82" t="s">
        <v>57</v>
      </c>
      <c r="G57" s="83">
        <v>211204000.00000003</v>
      </c>
    </row>
    <row r="58" spans="1:7" ht="393.75">
      <c r="A58" s="80">
        <v>29</v>
      </c>
      <c r="B58" s="81" t="s">
        <v>280</v>
      </c>
      <c r="C58" s="82" t="s">
        <v>274</v>
      </c>
      <c r="D58" s="81" t="s">
        <v>281</v>
      </c>
      <c r="E58" s="81"/>
      <c r="F58" s="82" t="s">
        <v>57</v>
      </c>
      <c r="G58" s="83">
        <v>211204000.00000003</v>
      </c>
    </row>
    <row r="59" spans="1:7" ht="189">
      <c r="A59" s="80">
        <v>30</v>
      </c>
      <c r="B59" s="81" t="s">
        <v>282</v>
      </c>
      <c r="C59" s="82" t="s">
        <v>274</v>
      </c>
      <c r="D59" s="81" t="s">
        <v>283</v>
      </c>
      <c r="E59" s="81"/>
      <c r="F59" s="82" t="s">
        <v>57</v>
      </c>
      <c r="G59" s="83">
        <v>250040000.00000003</v>
      </c>
    </row>
    <row r="60" spans="1:7" ht="236.25">
      <c r="A60" s="80">
        <v>31</v>
      </c>
      <c r="B60" s="81" t="s">
        <v>284</v>
      </c>
      <c r="C60" s="82" t="s">
        <v>274</v>
      </c>
      <c r="D60" s="81" t="s">
        <v>285</v>
      </c>
      <c r="E60" s="81"/>
      <c r="F60" s="82" t="s">
        <v>57</v>
      </c>
      <c r="G60" s="83">
        <v>190456000.00000003</v>
      </c>
    </row>
    <row r="61" spans="1:7" ht="31.5">
      <c r="A61" s="75"/>
      <c r="B61" s="75" t="s">
        <v>286</v>
      </c>
      <c r="C61" s="75"/>
      <c r="D61" s="75"/>
      <c r="E61" s="75"/>
      <c r="F61" s="75"/>
      <c r="G61" s="83">
        <v>0</v>
      </c>
    </row>
    <row r="62" spans="1:7" ht="15.75">
      <c r="A62" s="80">
        <v>1</v>
      </c>
      <c r="B62" s="81" t="s">
        <v>287</v>
      </c>
      <c r="C62" s="82" t="s">
        <v>223</v>
      </c>
      <c r="D62" s="81"/>
      <c r="E62" s="81"/>
      <c r="F62" s="82" t="s">
        <v>57</v>
      </c>
      <c r="G62" s="83">
        <v>43198400.000000007</v>
      </c>
    </row>
    <row r="63" spans="1:7" ht="15.75">
      <c r="A63" s="80">
        <v>2</v>
      </c>
      <c r="B63" s="81" t="s">
        <v>288</v>
      </c>
      <c r="C63" s="82" t="s">
        <v>223</v>
      </c>
      <c r="D63" s="81"/>
      <c r="E63" s="81"/>
      <c r="F63" s="82" t="s">
        <v>57</v>
      </c>
      <c r="G63" s="83">
        <v>45113600.000000007</v>
      </c>
    </row>
    <row r="64" spans="1:7" ht="15.75">
      <c r="A64" s="80">
        <v>3</v>
      </c>
      <c r="B64" s="81" t="s">
        <v>289</v>
      </c>
      <c r="C64" s="82" t="s">
        <v>274</v>
      </c>
      <c r="D64" s="81"/>
      <c r="E64" s="81"/>
      <c r="F64" s="82" t="s">
        <v>57</v>
      </c>
      <c r="G64" s="83">
        <v>250040000.00000003</v>
      </c>
    </row>
    <row r="65" spans="1:7" ht="31.5">
      <c r="A65" s="75"/>
      <c r="B65" s="75" t="s">
        <v>290</v>
      </c>
      <c r="C65" s="75"/>
      <c r="D65" s="75"/>
      <c r="E65" s="75"/>
      <c r="F65" s="75"/>
      <c r="G65" s="83">
        <v>0</v>
      </c>
    </row>
    <row r="66" spans="1:7" ht="94.5">
      <c r="A66" s="80">
        <v>1</v>
      </c>
      <c r="B66" s="81" t="s">
        <v>291</v>
      </c>
      <c r="C66" s="82" t="s">
        <v>223</v>
      </c>
      <c r="D66" s="81" t="s">
        <v>292</v>
      </c>
      <c r="E66" s="81"/>
      <c r="F66" s="82" t="s">
        <v>57</v>
      </c>
      <c r="G66" s="83">
        <v>21280000.000000004</v>
      </c>
    </row>
    <row r="67" spans="1:7" ht="15.75">
      <c r="A67" s="80">
        <v>2</v>
      </c>
      <c r="B67" s="81" t="s">
        <v>293</v>
      </c>
      <c r="C67" s="82" t="s">
        <v>223</v>
      </c>
      <c r="D67" s="81"/>
      <c r="E67" s="81"/>
      <c r="F67" s="82" t="s">
        <v>57</v>
      </c>
      <c r="G67" s="83">
        <v>23354800.000000004</v>
      </c>
    </row>
    <row r="68" spans="1:7" ht="15.75">
      <c r="A68" s="75"/>
      <c r="B68" s="75" t="s">
        <v>294</v>
      </c>
      <c r="C68" s="75"/>
      <c r="D68" s="75"/>
      <c r="E68" s="75"/>
      <c r="F68" s="75"/>
      <c r="G68" s="75"/>
    </row>
    <row r="69" spans="1:7" ht="360">
      <c r="A69" s="80">
        <v>1</v>
      </c>
      <c r="B69" s="89" t="s">
        <v>295</v>
      </c>
      <c r="C69" s="82"/>
      <c r="D69" s="90" t="s">
        <v>296</v>
      </c>
      <c r="E69" s="90"/>
      <c r="F69" s="82" t="s">
        <v>297</v>
      </c>
      <c r="G69" s="83">
        <v>60720000.000000007</v>
      </c>
    </row>
    <row r="72" spans="1:7">
      <c r="A72" s="34" t="s">
        <v>7</v>
      </c>
      <c r="B72" s="34"/>
      <c r="C72" s="34"/>
    </row>
    <row r="73" spans="1:7">
      <c r="A73" s="35" t="s">
        <v>8</v>
      </c>
      <c r="B73" s="35"/>
      <c r="C73" s="35"/>
    </row>
    <row r="74" spans="1:7">
      <c r="A74" s="35" t="s">
        <v>9</v>
      </c>
      <c r="B74" s="35"/>
      <c r="C74" s="35"/>
    </row>
    <row r="75" spans="1:7">
      <c r="A75" s="35" t="s">
        <v>10</v>
      </c>
      <c r="B75" s="35"/>
      <c r="C75" s="35"/>
    </row>
    <row r="76" spans="1:7">
      <c r="A76" s="35" t="s">
        <v>11</v>
      </c>
      <c r="B76" s="35"/>
      <c r="C76" s="35"/>
    </row>
    <row r="77" spans="1:7">
      <c r="A77" s="35" t="s">
        <v>12</v>
      </c>
      <c r="B77" s="35"/>
      <c r="C77" s="35"/>
    </row>
    <row r="78" spans="1:7">
      <c r="A78" s="34" t="s">
        <v>13</v>
      </c>
      <c r="B78" s="34"/>
      <c r="C78" s="34"/>
    </row>
    <row r="79" spans="1:7">
      <c r="A79" s="36" t="s">
        <v>14</v>
      </c>
      <c r="B79" s="36"/>
      <c r="C79" s="36"/>
    </row>
    <row r="80" spans="1:7">
      <c r="A80" s="37" t="s">
        <v>15</v>
      </c>
      <c r="B80" s="37"/>
      <c r="C80" s="37"/>
    </row>
    <row r="81" spans="1:3">
      <c r="A81" s="37" t="s">
        <v>16</v>
      </c>
      <c r="B81" s="37"/>
      <c r="C81" s="37"/>
    </row>
    <row r="82" spans="1:3">
      <c r="A82" s="37" t="s">
        <v>17</v>
      </c>
      <c r="B82" s="37"/>
      <c r="C82" s="37"/>
    </row>
    <row r="83" spans="1:3">
      <c r="A83" s="29"/>
      <c r="B83" s="29"/>
      <c r="C83" s="29"/>
    </row>
  </sheetData>
  <sheetProtection password="E1D0" sheet="1" objects="1" scenarios="1"/>
  <mergeCells count="4">
    <mergeCell ref="B29:G29"/>
    <mergeCell ref="A24:G24"/>
    <mergeCell ref="A25:G25"/>
    <mergeCell ref="A26:G26"/>
  </mergeCells>
  <hyperlinks>
    <hyperlink ref="A75" r:id="rId1" display="mailto:sales02@vidic.com.vn"/>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G86"/>
  <sheetViews>
    <sheetView topLeftCell="A73" workbookViewId="0">
      <selection activeCell="A74" sqref="A74:D87"/>
    </sheetView>
  </sheetViews>
  <sheetFormatPr defaultRowHeight="15"/>
  <cols>
    <col min="2" max="3" width="33.7109375" customWidth="1"/>
    <col min="4" max="4" width="50.85546875" customWidth="1"/>
    <col min="5" max="5" width="20.140625" customWidth="1"/>
    <col min="6" max="6" width="18.42578125" customWidth="1"/>
    <col min="7" max="7" width="18.28515625" customWidth="1"/>
  </cols>
  <sheetData>
    <row r="28" spans="1:7" ht="42.75" customHeight="1">
      <c r="A28" s="107" t="s">
        <v>410</v>
      </c>
      <c r="B28" s="107"/>
      <c r="C28" s="107"/>
      <c r="D28" s="107"/>
      <c r="E28" s="107"/>
      <c r="F28" s="107"/>
      <c r="G28" s="107"/>
    </row>
    <row r="29" spans="1:7" ht="25.5" customHeight="1">
      <c r="A29" s="123" t="s">
        <v>0</v>
      </c>
      <c r="B29" s="123"/>
      <c r="C29" s="123"/>
      <c r="D29" s="123"/>
      <c r="E29" s="123"/>
      <c r="F29" s="123"/>
      <c r="G29" s="123"/>
    </row>
    <row r="30" spans="1:7" ht="24" customHeight="1">
      <c r="A30" s="124" t="s">
        <v>56</v>
      </c>
      <c r="B30" s="125"/>
      <c r="C30" s="125"/>
      <c r="D30" s="125"/>
      <c r="E30" s="125"/>
      <c r="F30" s="125"/>
      <c r="G30" s="125"/>
    </row>
    <row r="33" spans="1:7" ht="15.75">
      <c r="A33" s="91" t="s">
        <v>1</v>
      </c>
      <c r="B33" s="91" t="s">
        <v>409</v>
      </c>
      <c r="C33" s="91" t="s">
        <v>2</v>
      </c>
      <c r="D33" s="91" t="s">
        <v>92</v>
      </c>
      <c r="E33" s="91" t="s">
        <v>4</v>
      </c>
      <c r="F33" s="47" t="s">
        <v>5</v>
      </c>
      <c r="G33" s="92" t="s">
        <v>6</v>
      </c>
    </row>
    <row r="34" spans="1:7">
      <c r="A34" s="93"/>
      <c r="B34" s="137" t="s">
        <v>299</v>
      </c>
      <c r="C34" s="137"/>
      <c r="D34" s="137"/>
      <c r="E34" s="137"/>
      <c r="F34" s="137"/>
      <c r="G34" s="137"/>
    </row>
    <row r="35" spans="1:7" ht="150" customHeight="1">
      <c r="A35" s="94">
        <v>1</v>
      </c>
      <c r="B35" s="95" t="s">
        <v>300</v>
      </c>
      <c r="C35" s="93" t="s">
        <v>301</v>
      </c>
      <c r="D35" s="95" t="s">
        <v>302</v>
      </c>
      <c r="E35" s="93"/>
      <c r="F35" s="96">
        <v>10500000</v>
      </c>
      <c r="G35" s="94" t="s">
        <v>57</v>
      </c>
    </row>
    <row r="36" spans="1:7" ht="163.5" customHeight="1">
      <c r="A36" s="94">
        <v>2</v>
      </c>
      <c r="B36" s="95" t="s">
        <v>303</v>
      </c>
      <c r="C36" s="93" t="s">
        <v>304</v>
      </c>
      <c r="D36" s="95" t="s">
        <v>305</v>
      </c>
      <c r="E36" s="93"/>
      <c r="F36" s="96">
        <v>11950000</v>
      </c>
      <c r="G36" s="94" t="s">
        <v>57</v>
      </c>
    </row>
    <row r="37" spans="1:7" ht="180" customHeight="1">
      <c r="A37" s="94">
        <v>3</v>
      </c>
      <c r="B37" s="95" t="s">
        <v>306</v>
      </c>
      <c r="C37" s="93" t="s">
        <v>307</v>
      </c>
      <c r="D37" s="95" t="s">
        <v>308</v>
      </c>
      <c r="E37" s="93"/>
      <c r="F37" s="96">
        <v>11500000</v>
      </c>
      <c r="G37" s="94" t="s">
        <v>57</v>
      </c>
    </row>
    <row r="38" spans="1:7" ht="171.75" customHeight="1">
      <c r="A38" s="94">
        <v>4</v>
      </c>
      <c r="B38" s="95" t="s">
        <v>309</v>
      </c>
      <c r="C38" s="93" t="s">
        <v>310</v>
      </c>
      <c r="D38" s="95" t="s">
        <v>311</v>
      </c>
      <c r="E38" s="93"/>
      <c r="F38" s="96">
        <v>14750000</v>
      </c>
      <c r="G38" s="94" t="s">
        <v>57</v>
      </c>
    </row>
    <row r="39" spans="1:7" ht="174.75" customHeight="1">
      <c r="A39" s="94">
        <v>5</v>
      </c>
      <c r="B39" s="95" t="s">
        <v>312</v>
      </c>
      <c r="C39" s="93" t="s">
        <v>313</v>
      </c>
      <c r="D39" s="95" t="s">
        <v>314</v>
      </c>
      <c r="E39" s="93"/>
      <c r="F39" s="96">
        <v>21200000</v>
      </c>
      <c r="G39" s="94" t="s">
        <v>57</v>
      </c>
    </row>
    <row r="40" spans="1:7" ht="164.25" customHeight="1">
      <c r="A40" s="94">
        <v>6</v>
      </c>
      <c r="B40" s="95" t="s">
        <v>315</v>
      </c>
      <c r="C40" s="93" t="s">
        <v>316</v>
      </c>
      <c r="D40" s="95" t="s">
        <v>317</v>
      </c>
      <c r="E40" s="93"/>
      <c r="F40" s="96">
        <v>22750000</v>
      </c>
      <c r="G40" s="94" t="s">
        <v>57</v>
      </c>
    </row>
    <row r="41" spans="1:7" ht="168.75" customHeight="1">
      <c r="A41" s="94">
        <v>7</v>
      </c>
      <c r="B41" s="95" t="s">
        <v>318</v>
      </c>
      <c r="C41" s="93" t="s">
        <v>319</v>
      </c>
      <c r="D41" s="95" t="s">
        <v>320</v>
      </c>
      <c r="E41" s="93"/>
      <c r="F41" s="96">
        <v>30650000</v>
      </c>
      <c r="G41" s="94" t="s">
        <v>57</v>
      </c>
    </row>
    <row r="42" spans="1:7" ht="180" customHeight="1">
      <c r="A42" s="94">
        <v>8</v>
      </c>
      <c r="B42" s="95" t="s">
        <v>321</v>
      </c>
      <c r="C42" s="93" t="s">
        <v>322</v>
      </c>
      <c r="D42" s="95" t="s">
        <v>323</v>
      </c>
      <c r="E42" s="93"/>
      <c r="F42" s="96">
        <v>65400000</v>
      </c>
      <c r="G42" s="94" t="s">
        <v>57</v>
      </c>
    </row>
    <row r="43" spans="1:7" ht="186.75" customHeight="1">
      <c r="A43" s="94">
        <v>9</v>
      </c>
      <c r="B43" s="95" t="s">
        <v>324</v>
      </c>
      <c r="C43" s="93" t="s">
        <v>325</v>
      </c>
      <c r="D43" s="95" t="s">
        <v>326</v>
      </c>
      <c r="E43" s="93"/>
      <c r="F43" s="96">
        <v>27980000</v>
      </c>
      <c r="G43" s="94" t="s">
        <v>57</v>
      </c>
    </row>
    <row r="44" spans="1:7" ht="170.25" customHeight="1">
      <c r="A44" s="94">
        <v>10</v>
      </c>
      <c r="B44" s="95" t="s">
        <v>327</v>
      </c>
      <c r="C44" s="93" t="s">
        <v>328</v>
      </c>
      <c r="D44" s="95" t="s">
        <v>329</v>
      </c>
      <c r="E44" s="93"/>
      <c r="F44" s="96">
        <v>37500000</v>
      </c>
      <c r="G44" s="94" t="s">
        <v>57</v>
      </c>
    </row>
    <row r="45" spans="1:7" ht="182.25" customHeight="1">
      <c r="A45" s="94">
        <v>11</v>
      </c>
      <c r="B45" s="95" t="s">
        <v>330</v>
      </c>
      <c r="C45" s="93" t="s">
        <v>331</v>
      </c>
      <c r="D45" s="95" t="s">
        <v>332</v>
      </c>
      <c r="E45" s="93"/>
      <c r="F45" s="96">
        <v>37700000</v>
      </c>
      <c r="G45" s="94" t="s">
        <v>57</v>
      </c>
    </row>
    <row r="46" spans="1:7" ht="182.25" customHeight="1">
      <c r="A46" s="94">
        <v>12</v>
      </c>
      <c r="B46" s="95" t="s">
        <v>333</v>
      </c>
      <c r="C46" s="93" t="s">
        <v>334</v>
      </c>
      <c r="D46" s="95" t="s">
        <v>335</v>
      </c>
      <c r="E46" s="93"/>
      <c r="F46" s="96">
        <v>90470000</v>
      </c>
      <c r="G46" s="94" t="s">
        <v>57</v>
      </c>
    </row>
    <row r="47" spans="1:7" ht="171.75" customHeight="1">
      <c r="A47" s="94">
        <v>13</v>
      </c>
      <c r="B47" s="95" t="s">
        <v>336</v>
      </c>
      <c r="C47" s="93" t="s">
        <v>337</v>
      </c>
      <c r="D47" s="95" t="s">
        <v>338</v>
      </c>
      <c r="E47" s="93"/>
      <c r="F47" s="96">
        <v>100000000</v>
      </c>
      <c r="G47" s="94" t="s">
        <v>57</v>
      </c>
    </row>
    <row r="48" spans="1:7" ht="180.75" customHeight="1">
      <c r="A48" s="97">
        <v>14</v>
      </c>
      <c r="B48" s="98" t="s">
        <v>339</v>
      </c>
      <c r="C48" s="99" t="s">
        <v>340</v>
      </c>
      <c r="D48" s="98" t="s">
        <v>341</v>
      </c>
      <c r="E48" s="99"/>
      <c r="F48" s="100">
        <f>93000000*1.12</f>
        <v>104160000.00000001</v>
      </c>
      <c r="G48" s="94" t="s">
        <v>57</v>
      </c>
    </row>
    <row r="49" spans="1:7" ht="180.75" customHeight="1">
      <c r="A49" s="97">
        <v>15</v>
      </c>
      <c r="B49" s="98" t="s">
        <v>342</v>
      </c>
      <c r="C49" s="99" t="s">
        <v>343</v>
      </c>
      <c r="D49" s="98" t="s">
        <v>344</v>
      </c>
      <c r="E49" s="99"/>
      <c r="F49" s="100">
        <v>106200361</v>
      </c>
      <c r="G49" s="94" t="s">
        <v>57</v>
      </c>
    </row>
    <row r="50" spans="1:7" ht="25.5" customHeight="1">
      <c r="A50" s="93"/>
      <c r="B50" s="138" t="s">
        <v>345</v>
      </c>
      <c r="C50" s="139"/>
      <c r="D50" s="139"/>
      <c r="E50" s="139"/>
      <c r="F50" s="139"/>
      <c r="G50" s="140"/>
    </row>
    <row r="51" spans="1:7" ht="228" customHeight="1">
      <c r="A51" s="94">
        <v>16</v>
      </c>
      <c r="B51" s="95" t="s">
        <v>346</v>
      </c>
      <c r="C51" s="93" t="s">
        <v>347</v>
      </c>
      <c r="D51" s="95" t="s">
        <v>348</v>
      </c>
      <c r="E51" s="93"/>
      <c r="F51" s="96">
        <v>195800000</v>
      </c>
      <c r="G51" s="94" t="s">
        <v>57</v>
      </c>
    </row>
    <row r="52" spans="1:7" ht="237" customHeight="1">
      <c r="A52" s="94">
        <v>17</v>
      </c>
      <c r="B52" s="95" t="s">
        <v>349</v>
      </c>
      <c r="C52" s="93" t="s">
        <v>350</v>
      </c>
      <c r="D52" s="95" t="s">
        <v>351</v>
      </c>
      <c r="E52" s="93"/>
      <c r="F52" s="96">
        <v>202500000</v>
      </c>
      <c r="G52" s="94" t="s">
        <v>57</v>
      </c>
    </row>
    <row r="53" spans="1:7" ht="241.5" customHeight="1">
      <c r="A53" s="94">
        <v>18</v>
      </c>
      <c r="B53" s="95" t="s">
        <v>352</v>
      </c>
      <c r="C53" s="93" t="s">
        <v>353</v>
      </c>
      <c r="D53" s="95" t="s">
        <v>354</v>
      </c>
      <c r="E53" s="93"/>
      <c r="F53" s="96">
        <v>208500000</v>
      </c>
      <c r="G53" s="94" t="s">
        <v>57</v>
      </c>
    </row>
    <row r="54" spans="1:7" ht="221.25" customHeight="1">
      <c r="A54" s="94">
        <v>19</v>
      </c>
      <c r="B54" s="95" t="s">
        <v>355</v>
      </c>
      <c r="C54" s="93" t="s">
        <v>356</v>
      </c>
      <c r="D54" s="95" t="s">
        <v>357</v>
      </c>
      <c r="E54" s="93"/>
      <c r="F54" s="96">
        <f>192000000*1.1</f>
        <v>211200000.00000003</v>
      </c>
      <c r="G54" s="94" t="s">
        <v>57</v>
      </c>
    </row>
    <row r="55" spans="1:7" ht="223.5" customHeight="1">
      <c r="A55" s="94">
        <v>20</v>
      </c>
      <c r="B55" s="95" t="s">
        <v>358</v>
      </c>
      <c r="C55" s="93" t="s">
        <v>359</v>
      </c>
      <c r="D55" s="95" t="s">
        <v>360</v>
      </c>
      <c r="E55" s="93"/>
      <c r="F55" s="96">
        <v>255300000</v>
      </c>
      <c r="G55" s="94" t="s">
        <v>57</v>
      </c>
    </row>
    <row r="56" spans="1:7" ht="228" customHeight="1">
      <c r="A56" s="94">
        <v>21</v>
      </c>
      <c r="B56" s="95" t="s">
        <v>361</v>
      </c>
      <c r="C56" s="93" t="s">
        <v>362</v>
      </c>
      <c r="D56" s="95" t="s">
        <v>363</v>
      </c>
      <c r="E56" s="93"/>
      <c r="F56" s="96">
        <v>230000000</v>
      </c>
      <c r="G56" s="94" t="s">
        <v>57</v>
      </c>
    </row>
    <row r="57" spans="1:7" ht="213.75" customHeight="1">
      <c r="A57" s="94">
        <v>22</v>
      </c>
      <c r="B57" s="95" t="s">
        <v>364</v>
      </c>
      <c r="C57" s="93" t="s">
        <v>365</v>
      </c>
      <c r="D57" s="95" t="s">
        <v>366</v>
      </c>
      <c r="E57" s="93"/>
      <c r="F57" s="96">
        <f>178000000*1.1</f>
        <v>195800000.00000003</v>
      </c>
      <c r="G57" s="94" t="s">
        <v>57</v>
      </c>
    </row>
    <row r="58" spans="1:7" ht="228.75" customHeight="1">
      <c r="A58" s="94">
        <v>23</v>
      </c>
      <c r="B58" s="95" t="s">
        <v>367</v>
      </c>
      <c r="C58" s="93" t="s">
        <v>368</v>
      </c>
      <c r="D58" s="95" t="s">
        <v>369</v>
      </c>
      <c r="E58" s="93"/>
      <c r="F58" s="96">
        <v>204240000</v>
      </c>
      <c r="G58" s="94" t="s">
        <v>57</v>
      </c>
    </row>
    <row r="59" spans="1:7" ht="229.5" customHeight="1">
      <c r="A59" s="94">
        <v>24</v>
      </c>
      <c r="B59" s="95" t="s">
        <v>370</v>
      </c>
      <c r="C59" s="93" t="s">
        <v>371</v>
      </c>
      <c r="D59" s="95" t="s">
        <v>372</v>
      </c>
      <c r="E59" s="93"/>
      <c r="F59" s="96">
        <v>210272000</v>
      </c>
      <c r="G59" s="94" t="s">
        <v>57</v>
      </c>
    </row>
    <row r="60" spans="1:7" ht="242.25" customHeight="1">
      <c r="A60" s="94">
        <v>25</v>
      </c>
      <c r="B60" s="95" t="s">
        <v>373</v>
      </c>
      <c r="C60" s="93" t="s">
        <v>374</v>
      </c>
      <c r="D60" s="95" t="s">
        <v>375</v>
      </c>
      <c r="E60" s="93"/>
      <c r="F60" s="96">
        <v>230371000</v>
      </c>
      <c r="G60" s="94" t="s">
        <v>57</v>
      </c>
    </row>
    <row r="61" spans="1:7" ht="236.25" customHeight="1">
      <c r="A61" s="94">
        <v>26</v>
      </c>
      <c r="B61" s="95" t="s">
        <v>376</v>
      </c>
      <c r="C61" s="93" t="s">
        <v>377</v>
      </c>
      <c r="D61" s="95" t="s">
        <v>378</v>
      </c>
      <c r="E61" s="93"/>
      <c r="F61" s="96">
        <v>292300000</v>
      </c>
      <c r="G61" s="94" t="s">
        <v>57</v>
      </c>
    </row>
    <row r="62" spans="1:7" ht="227.25" customHeight="1">
      <c r="A62" s="94">
        <v>27</v>
      </c>
      <c r="B62" s="95" t="s">
        <v>379</v>
      </c>
      <c r="C62" s="93" t="s">
        <v>380</v>
      </c>
      <c r="D62" s="95" t="s">
        <v>381</v>
      </c>
      <c r="E62" s="93"/>
      <c r="F62" s="96">
        <v>280091000</v>
      </c>
      <c r="G62" s="94" t="s">
        <v>57</v>
      </c>
    </row>
    <row r="63" spans="1:7" ht="243" customHeight="1">
      <c r="A63" s="94">
        <v>28</v>
      </c>
      <c r="B63" s="95" t="s">
        <v>382</v>
      </c>
      <c r="C63" s="93" t="s">
        <v>383</v>
      </c>
      <c r="D63" s="95" t="s">
        <v>384</v>
      </c>
      <c r="E63" s="101"/>
      <c r="F63" s="96">
        <v>327000000</v>
      </c>
      <c r="G63" s="94" t="s">
        <v>57</v>
      </c>
    </row>
    <row r="64" spans="1:7" ht="246.75" customHeight="1">
      <c r="A64" s="94">
        <v>29</v>
      </c>
      <c r="B64" s="95" t="s">
        <v>385</v>
      </c>
      <c r="C64" s="93" t="s">
        <v>386</v>
      </c>
      <c r="D64" s="95" t="s">
        <v>387</v>
      </c>
      <c r="E64" s="93"/>
      <c r="F64" s="96">
        <v>337997000</v>
      </c>
      <c r="G64" s="94" t="s">
        <v>57</v>
      </c>
    </row>
    <row r="65" spans="1:7" ht="217.5" customHeight="1">
      <c r="A65" s="94">
        <v>30</v>
      </c>
      <c r="B65" s="95" t="s">
        <v>388</v>
      </c>
      <c r="C65" s="93" t="s">
        <v>389</v>
      </c>
      <c r="D65" s="95" t="s">
        <v>390</v>
      </c>
      <c r="E65" s="93"/>
      <c r="F65" s="96">
        <v>402696000</v>
      </c>
      <c r="G65" s="94" t="s">
        <v>57</v>
      </c>
    </row>
    <row r="66" spans="1:7" ht="243.75" customHeight="1">
      <c r="A66" s="94">
        <v>31</v>
      </c>
      <c r="B66" s="95" t="s">
        <v>391</v>
      </c>
      <c r="C66" s="93" t="s">
        <v>392</v>
      </c>
      <c r="D66" s="95" t="s">
        <v>393</v>
      </c>
      <c r="E66" s="93"/>
      <c r="F66" s="96">
        <v>544000000</v>
      </c>
      <c r="G66" s="94" t="s">
        <v>57</v>
      </c>
    </row>
    <row r="67" spans="1:7" ht="242.25" customHeight="1">
      <c r="A67" s="94">
        <v>32</v>
      </c>
      <c r="B67" s="95" t="s">
        <v>394</v>
      </c>
      <c r="C67" s="93" t="s">
        <v>395</v>
      </c>
      <c r="D67" s="95" t="s">
        <v>396</v>
      </c>
      <c r="E67" s="93"/>
      <c r="F67" s="96">
        <v>498629000</v>
      </c>
      <c r="G67" s="94" t="s">
        <v>57</v>
      </c>
    </row>
    <row r="68" spans="1:7" ht="237.75" customHeight="1">
      <c r="A68" s="94">
        <v>33</v>
      </c>
      <c r="B68" s="95" t="s">
        <v>397</v>
      </c>
      <c r="C68" s="93" t="s">
        <v>398</v>
      </c>
      <c r="D68" s="95" t="s">
        <v>399</v>
      </c>
      <c r="E68" s="93"/>
      <c r="F68" s="96">
        <v>624000000</v>
      </c>
      <c r="G68" s="94" t="s">
        <v>57</v>
      </c>
    </row>
    <row r="69" spans="1:7" ht="243.75" customHeight="1">
      <c r="A69" s="94">
        <v>34</v>
      </c>
      <c r="B69" s="95" t="s">
        <v>400</v>
      </c>
      <c r="C69" s="93" t="s">
        <v>401</v>
      </c>
      <c r="D69" s="95" t="s">
        <v>402</v>
      </c>
      <c r="E69" s="93"/>
      <c r="F69" s="96">
        <v>686033000</v>
      </c>
      <c r="G69" s="94" t="s">
        <v>57</v>
      </c>
    </row>
    <row r="70" spans="1:7" ht="246" customHeight="1">
      <c r="A70" s="94">
        <v>35</v>
      </c>
      <c r="B70" s="95" t="s">
        <v>403</v>
      </c>
      <c r="C70" s="93" t="s">
        <v>404</v>
      </c>
      <c r="D70" s="95" t="s">
        <v>405</v>
      </c>
      <c r="E70" s="93"/>
      <c r="F70" s="96">
        <v>702765000</v>
      </c>
      <c r="G70" s="94" t="s">
        <v>57</v>
      </c>
    </row>
    <row r="71" spans="1:7" ht="223.5" customHeight="1">
      <c r="A71" s="94">
        <v>36</v>
      </c>
      <c r="B71" s="95" t="s">
        <v>406</v>
      </c>
      <c r="C71" s="93" t="s">
        <v>407</v>
      </c>
      <c r="D71" s="95" t="s">
        <v>408</v>
      </c>
      <c r="E71" s="93"/>
      <c r="F71" s="96">
        <f>737000000*1.1</f>
        <v>810700000.00000012</v>
      </c>
      <c r="G71" s="94" t="s">
        <v>57</v>
      </c>
    </row>
    <row r="75" spans="1:7">
      <c r="A75" s="34" t="s">
        <v>7</v>
      </c>
      <c r="B75" s="34"/>
      <c r="C75" s="34"/>
    </row>
    <row r="76" spans="1:7">
      <c r="A76" s="35" t="s">
        <v>8</v>
      </c>
      <c r="B76" s="35"/>
      <c r="C76" s="35"/>
    </row>
    <row r="77" spans="1:7">
      <c r="A77" s="35" t="s">
        <v>9</v>
      </c>
      <c r="B77" s="35"/>
      <c r="C77" s="35"/>
    </row>
    <row r="78" spans="1:7">
      <c r="A78" s="35" t="s">
        <v>10</v>
      </c>
      <c r="B78" s="35"/>
      <c r="C78" s="35"/>
    </row>
    <row r="79" spans="1:7">
      <c r="A79" s="35" t="s">
        <v>11</v>
      </c>
      <c r="B79" s="35"/>
      <c r="C79" s="35"/>
    </row>
    <row r="80" spans="1:7">
      <c r="A80" s="35" t="s">
        <v>12</v>
      </c>
      <c r="B80" s="35"/>
      <c r="C80" s="35"/>
    </row>
    <row r="81" spans="1:3">
      <c r="A81" s="34" t="s">
        <v>13</v>
      </c>
      <c r="B81" s="34"/>
      <c r="C81" s="34"/>
    </row>
    <row r="82" spans="1:3">
      <c r="A82" s="36" t="s">
        <v>14</v>
      </c>
      <c r="B82" s="36"/>
      <c r="C82" s="36"/>
    </row>
    <row r="83" spans="1:3">
      <c r="A83" s="37" t="s">
        <v>15</v>
      </c>
      <c r="B83" s="37"/>
      <c r="C83" s="37"/>
    </row>
    <row r="84" spans="1:3">
      <c r="A84" s="37" t="s">
        <v>16</v>
      </c>
      <c r="B84" s="37"/>
      <c r="C84" s="37"/>
    </row>
    <row r="85" spans="1:3">
      <c r="A85" s="37" t="s">
        <v>17</v>
      </c>
      <c r="B85" s="37"/>
      <c r="C85" s="37"/>
    </row>
    <row r="86" spans="1:3">
      <c r="A86" s="29"/>
      <c r="B86" s="29"/>
      <c r="C86" s="29"/>
    </row>
  </sheetData>
  <sheetProtection password="E1D0" sheet="1" objects="1" scenarios="1"/>
  <mergeCells count="5">
    <mergeCell ref="B34:G34"/>
    <mergeCell ref="B50:G50"/>
    <mergeCell ref="A28:G28"/>
    <mergeCell ref="A29:G29"/>
    <mergeCell ref="A30:G30"/>
  </mergeCells>
  <hyperlinks>
    <hyperlink ref="A78" r:id="rId1" display="mailto:sales02@vidic.com.vn"/>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G62"/>
  <sheetViews>
    <sheetView topLeftCell="A64" workbookViewId="0">
      <selection activeCell="E67" sqref="E67"/>
    </sheetView>
  </sheetViews>
  <sheetFormatPr defaultRowHeight="15"/>
  <cols>
    <col min="2" max="2" width="16.5703125" customWidth="1"/>
    <col min="3" max="3" width="35.28515625" customWidth="1"/>
    <col min="4" max="4" width="64.5703125" customWidth="1"/>
    <col min="5" max="5" width="20.7109375" customWidth="1"/>
    <col min="6" max="6" width="18.42578125" customWidth="1"/>
    <col min="7" max="7" width="17.5703125" customWidth="1"/>
  </cols>
  <sheetData>
    <row r="27" spans="1:7" ht="33" customHeight="1">
      <c r="A27" s="107" t="s">
        <v>410</v>
      </c>
      <c r="B27" s="107"/>
      <c r="C27" s="107"/>
      <c r="D27" s="107"/>
      <c r="E27" s="107"/>
      <c r="F27" s="107"/>
      <c r="G27" s="107"/>
    </row>
    <row r="28" spans="1:7" ht="32.25" customHeight="1">
      <c r="A28" s="123" t="s">
        <v>0</v>
      </c>
      <c r="B28" s="123"/>
      <c r="C28" s="123"/>
      <c r="D28" s="123"/>
      <c r="E28" s="123"/>
      <c r="F28" s="123"/>
      <c r="G28" s="123"/>
    </row>
    <row r="29" spans="1:7" ht="28.5" customHeight="1">
      <c r="A29" s="124" t="s">
        <v>56</v>
      </c>
      <c r="B29" s="125"/>
      <c r="C29" s="125"/>
      <c r="D29" s="125"/>
      <c r="E29" s="125"/>
      <c r="F29" s="125"/>
      <c r="G29" s="125"/>
    </row>
    <row r="31" spans="1:7" ht="18.75">
      <c r="A31" s="102" t="s">
        <v>1</v>
      </c>
      <c r="B31" s="102" t="s">
        <v>2</v>
      </c>
      <c r="C31" s="103" t="s">
        <v>433</v>
      </c>
      <c r="D31" s="102" t="s">
        <v>92</v>
      </c>
      <c r="E31" s="102" t="s">
        <v>4</v>
      </c>
      <c r="F31" s="102" t="s">
        <v>6</v>
      </c>
      <c r="G31" s="102" t="s">
        <v>5</v>
      </c>
    </row>
    <row r="32" spans="1:7" ht="312" customHeight="1">
      <c r="A32" s="104">
        <v>1</v>
      </c>
      <c r="B32" s="105" t="s">
        <v>432</v>
      </c>
      <c r="C32" s="64" t="s">
        <v>434</v>
      </c>
      <c r="D32" s="64" t="s">
        <v>411</v>
      </c>
      <c r="E32" s="63" t="s">
        <v>60</v>
      </c>
      <c r="F32" s="105" t="s">
        <v>57</v>
      </c>
      <c r="G32" s="106">
        <v>34243000</v>
      </c>
    </row>
    <row r="33" spans="1:7" ht="342" customHeight="1">
      <c r="A33" s="104">
        <v>2</v>
      </c>
      <c r="B33" s="105" t="s">
        <v>435</v>
      </c>
      <c r="C33" s="64" t="s">
        <v>434</v>
      </c>
      <c r="D33" s="64" t="s">
        <v>412</v>
      </c>
      <c r="E33" s="63"/>
      <c r="F33" s="105" t="s">
        <v>57</v>
      </c>
      <c r="G33" s="106">
        <v>68750000</v>
      </c>
    </row>
    <row r="34" spans="1:7" ht="353.25" customHeight="1">
      <c r="A34" s="104">
        <v>3</v>
      </c>
      <c r="B34" s="105" t="s">
        <v>437</v>
      </c>
      <c r="C34" s="64" t="s">
        <v>436</v>
      </c>
      <c r="D34" s="64" t="s">
        <v>413</v>
      </c>
      <c r="E34" s="54"/>
      <c r="F34" s="105" t="s">
        <v>57</v>
      </c>
      <c r="G34" s="106"/>
    </row>
    <row r="35" spans="1:7" ht="350.25" customHeight="1">
      <c r="A35" s="104">
        <v>4</v>
      </c>
      <c r="B35" s="105" t="s">
        <v>438</v>
      </c>
      <c r="C35" s="64" t="s">
        <v>434</v>
      </c>
      <c r="D35" s="64" t="s">
        <v>414</v>
      </c>
      <c r="E35" s="54"/>
      <c r="F35" s="105" t="s">
        <v>57</v>
      </c>
      <c r="G35" s="106"/>
    </row>
    <row r="36" spans="1:7" ht="360.75" customHeight="1">
      <c r="A36" s="104">
        <v>5</v>
      </c>
      <c r="B36" s="105" t="s">
        <v>439</v>
      </c>
      <c r="C36" s="64" t="s">
        <v>434</v>
      </c>
      <c r="D36" s="64" t="s">
        <v>415</v>
      </c>
      <c r="E36" s="63"/>
      <c r="F36" s="105" t="s">
        <v>57</v>
      </c>
      <c r="G36" s="106" t="s">
        <v>416</v>
      </c>
    </row>
    <row r="37" spans="1:7" ht="366" customHeight="1">
      <c r="A37" s="104">
        <v>6</v>
      </c>
      <c r="B37" s="105" t="s">
        <v>441</v>
      </c>
      <c r="C37" s="64" t="s">
        <v>440</v>
      </c>
      <c r="D37" s="64" t="s">
        <v>417</v>
      </c>
      <c r="E37" s="54"/>
      <c r="F37" s="105" t="s">
        <v>57</v>
      </c>
      <c r="G37" s="106">
        <v>53130000.000000007</v>
      </c>
    </row>
    <row r="38" spans="1:7" ht="354.75" customHeight="1">
      <c r="A38" s="104">
        <v>7</v>
      </c>
      <c r="B38" s="105" t="s">
        <v>442</v>
      </c>
      <c r="C38" s="64" t="s">
        <v>440</v>
      </c>
      <c r="D38" s="64" t="s">
        <v>418</v>
      </c>
      <c r="E38" s="54"/>
      <c r="F38" s="105" t="s">
        <v>57</v>
      </c>
      <c r="G38" s="106">
        <v>13200000.000000002</v>
      </c>
    </row>
    <row r="39" spans="1:7" ht="345.75" customHeight="1">
      <c r="A39" s="104">
        <v>8</v>
      </c>
      <c r="B39" s="105" t="s">
        <v>443</v>
      </c>
      <c r="C39" s="64" t="s">
        <v>440</v>
      </c>
      <c r="D39" s="64" t="s">
        <v>419</v>
      </c>
      <c r="E39" s="63"/>
      <c r="F39" s="105" t="s">
        <v>57</v>
      </c>
      <c r="G39" s="106" t="s">
        <v>416</v>
      </c>
    </row>
    <row r="40" spans="1:7" ht="315" customHeight="1">
      <c r="A40" s="104">
        <v>9</v>
      </c>
      <c r="B40" s="105" t="s">
        <v>444</v>
      </c>
      <c r="C40" s="64" t="s">
        <v>446</v>
      </c>
      <c r="D40" s="64" t="s">
        <v>420</v>
      </c>
      <c r="E40" s="54"/>
      <c r="F40" s="105" t="s">
        <v>57</v>
      </c>
      <c r="G40" s="106">
        <v>36520000</v>
      </c>
    </row>
    <row r="41" spans="1:7" ht="338.25" customHeight="1">
      <c r="A41" s="104">
        <v>10</v>
      </c>
      <c r="B41" s="105" t="s">
        <v>447</v>
      </c>
      <c r="C41" s="64" t="s">
        <v>445</v>
      </c>
      <c r="D41" s="64" t="s">
        <v>421</v>
      </c>
      <c r="E41" s="63"/>
      <c r="F41" s="105" t="s">
        <v>57</v>
      </c>
      <c r="G41" s="106">
        <v>25795000.000000004</v>
      </c>
    </row>
    <row r="42" spans="1:7" ht="270.75" customHeight="1">
      <c r="A42" s="104">
        <v>11</v>
      </c>
      <c r="B42" s="105" t="s">
        <v>448</v>
      </c>
      <c r="C42" s="64" t="s">
        <v>434</v>
      </c>
      <c r="D42" s="64" t="s">
        <v>422</v>
      </c>
      <c r="E42" s="54"/>
      <c r="F42" s="105" t="s">
        <v>57</v>
      </c>
      <c r="G42" s="106">
        <v>13695000.000000002</v>
      </c>
    </row>
    <row r="43" spans="1:7" ht="281.25" customHeight="1">
      <c r="A43" s="104">
        <v>12</v>
      </c>
      <c r="B43" s="105" t="s">
        <v>449</v>
      </c>
      <c r="C43" s="64" t="s">
        <v>440</v>
      </c>
      <c r="D43" s="64" t="s">
        <v>423</v>
      </c>
      <c r="E43" s="54"/>
      <c r="F43" s="105" t="s">
        <v>57</v>
      </c>
      <c r="G43" s="106">
        <v>46057000</v>
      </c>
    </row>
    <row r="44" spans="1:7" ht="362.25">
      <c r="A44" s="104">
        <v>13</v>
      </c>
      <c r="B44" s="105" t="s">
        <v>451</v>
      </c>
      <c r="C44" s="64" t="s">
        <v>450</v>
      </c>
      <c r="D44" s="64" t="s">
        <v>424</v>
      </c>
      <c r="E44" s="54"/>
      <c r="F44" s="105" t="s">
        <v>57</v>
      </c>
      <c r="G44" s="106">
        <v>26548500.000000004</v>
      </c>
    </row>
    <row r="45" spans="1:7" ht="327.75" customHeight="1">
      <c r="A45" s="104">
        <v>14</v>
      </c>
      <c r="B45" s="105" t="s">
        <v>425</v>
      </c>
      <c r="C45" s="64" t="s">
        <v>426</v>
      </c>
      <c r="D45" s="64" t="s">
        <v>427</v>
      </c>
      <c r="E45" s="54"/>
      <c r="F45" s="105" t="s">
        <v>57</v>
      </c>
      <c r="G45" s="106">
        <v>29150000.000000004</v>
      </c>
    </row>
    <row r="46" spans="1:7" ht="339" customHeight="1">
      <c r="A46" s="104">
        <v>15</v>
      </c>
      <c r="B46" s="105" t="s">
        <v>428</v>
      </c>
      <c r="C46" s="64" t="s">
        <v>429</v>
      </c>
      <c r="D46" s="64" t="s">
        <v>430</v>
      </c>
      <c r="E46" s="54"/>
      <c r="F46" s="105" t="s">
        <v>57</v>
      </c>
      <c r="G46" s="106">
        <v>6820000.0000000009</v>
      </c>
    </row>
    <row r="47" spans="1:7" ht="247.5" customHeight="1">
      <c r="A47" s="104">
        <v>16</v>
      </c>
      <c r="B47" s="105" t="s">
        <v>452</v>
      </c>
      <c r="C47" s="64" t="s">
        <v>436</v>
      </c>
      <c r="D47" s="64" t="s">
        <v>431</v>
      </c>
      <c r="E47" s="63"/>
      <c r="F47" s="105" t="s">
        <v>57</v>
      </c>
      <c r="G47" s="106">
        <v>33000000.000000004</v>
      </c>
    </row>
    <row r="51" spans="1:3">
      <c r="A51" s="34" t="s">
        <v>7</v>
      </c>
      <c r="B51" s="34"/>
      <c r="C51" s="34"/>
    </row>
    <row r="52" spans="1:3">
      <c r="A52" s="35" t="s">
        <v>8</v>
      </c>
      <c r="B52" s="35"/>
      <c r="C52" s="35"/>
    </row>
    <row r="53" spans="1:3">
      <c r="A53" s="35" t="s">
        <v>9</v>
      </c>
      <c r="B53" s="35"/>
      <c r="C53" s="35"/>
    </row>
    <row r="54" spans="1:3">
      <c r="A54" s="35" t="s">
        <v>10</v>
      </c>
      <c r="B54" s="35"/>
      <c r="C54" s="35"/>
    </row>
    <row r="55" spans="1:3">
      <c r="A55" s="35" t="s">
        <v>11</v>
      </c>
      <c r="B55" s="35"/>
      <c r="C55" s="35"/>
    </row>
    <row r="56" spans="1:3">
      <c r="A56" s="35" t="s">
        <v>12</v>
      </c>
      <c r="B56" s="35"/>
      <c r="C56" s="35"/>
    </row>
    <row r="57" spans="1:3">
      <c r="A57" s="34" t="s">
        <v>13</v>
      </c>
      <c r="B57" s="34"/>
      <c r="C57" s="34"/>
    </row>
    <row r="58" spans="1:3">
      <c r="A58" s="36" t="s">
        <v>14</v>
      </c>
      <c r="B58" s="36"/>
      <c r="C58" s="36"/>
    </row>
    <row r="59" spans="1:3">
      <c r="A59" s="37" t="s">
        <v>15</v>
      </c>
      <c r="B59" s="37"/>
      <c r="C59" s="37"/>
    </row>
    <row r="60" spans="1:3">
      <c r="A60" s="37" t="s">
        <v>16</v>
      </c>
      <c r="B60" s="37"/>
      <c r="C60" s="37"/>
    </row>
    <row r="61" spans="1:3">
      <c r="A61" s="37" t="s">
        <v>17</v>
      </c>
      <c r="B61" s="37"/>
      <c r="C61" s="37"/>
    </row>
    <row r="62" spans="1:3">
      <c r="A62" s="29"/>
      <c r="B62" s="29"/>
      <c r="C62" s="29"/>
    </row>
  </sheetData>
  <sheetProtection password="E1D0" sheet="1" objects="1" scenarios="1"/>
  <mergeCells count="3">
    <mergeCell ref="A27:G27"/>
    <mergeCell ref="A28:G28"/>
    <mergeCell ref="A29:G29"/>
  </mergeCells>
  <hyperlinks>
    <hyperlink ref="A54" r:id="rId1" display="mailto:sales02@vidic.com.vn"/>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Cummin Ấn Độ</vt:lpstr>
      <vt:lpstr>Aosif</vt:lpstr>
      <vt:lpstr>Kama</vt:lpstr>
      <vt:lpstr>Hữu Toàn</vt:lpstr>
      <vt:lpstr>Elemax</vt:lpstr>
      <vt:lpstr>Huyndai</vt:lpstr>
      <vt:lpstr>Yamaha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Phong Web</dc:creator>
  <cp:lastModifiedBy>Phong Web</cp:lastModifiedBy>
  <dcterms:created xsi:type="dcterms:W3CDTF">2017-10-04T02:09:46Z</dcterms:created>
  <dcterms:modified xsi:type="dcterms:W3CDTF">2017-10-10T02:12:36Z</dcterms:modified>
</cp:coreProperties>
</file>